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8770" windowHeight="11760"/>
  </bookViews>
  <sheets>
    <sheet name="ПРЕГЛЕД_УГОВОРА_ПО_МЕРАМА" sheetId="1" r:id="rId1"/>
    <sheet name="ЛИМИТИ ПО МЕРАМА" sheetId="2" r:id="rId2"/>
  </sheets>
  <calcPr calcId="125725"/>
</workbook>
</file>

<file path=xl/calcChain.xml><?xml version="1.0" encoding="utf-8"?>
<calcChain xmlns="http://schemas.openxmlformats.org/spreadsheetml/2006/main">
  <c r="F22" i="2"/>
  <c r="E22"/>
  <c r="D22"/>
  <c r="F21"/>
  <c r="E21"/>
  <c r="D21"/>
  <c r="F20"/>
  <c r="E20"/>
  <c r="D20"/>
  <c r="F19"/>
  <c r="E19"/>
  <c r="F18"/>
  <c r="E18"/>
  <c r="D18"/>
  <c r="F17"/>
  <c r="F16"/>
  <c r="F15"/>
  <c r="E15"/>
  <c r="F14"/>
  <c r="E14"/>
  <c r="F13"/>
  <c r="E13"/>
  <c r="F12"/>
  <c r="E12"/>
  <c r="F11"/>
  <c r="E11"/>
  <c r="F10"/>
  <c r="E10"/>
  <c r="F9"/>
  <c r="E9"/>
  <c r="F8"/>
  <c r="E8"/>
  <c r="D8"/>
  <c r="F7"/>
  <c r="E7"/>
  <c r="D7"/>
  <c r="F6"/>
  <c r="E6"/>
  <c r="D6"/>
</calcChain>
</file>

<file path=xl/sharedStrings.xml><?xml version="1.0" encoding="utf-8"?>
<sst xmlns="http://schemas.openxmlformats.org/spreadsheetml/2006/main" count="502" uniqueCount="246">
  <si>
    <t>Име и презиме крајњег корисника</t>
  </si>
  <si>
    <t>стан</t>
  </si>
  <si>
    <t>Замена прозора</t>
  </si>
  <si>
    <t>кућа</t>
  </si>
  <si>
    <t>Милосављевић Томислав</t>
  </si>
  <si>
    <t>Замена пећи котлом на гас</t>
  </si>
  <si>
    <t>Савић Драгомир</t>
  </si>
  <si>
    <t>РС Инжењеринг</t>
  </si>
  <si>
    <t>Ђорђевић Дејан</t>
  </si>
  <si>
    <t>Уградња соларних панела за ел.енергију</t>
  </si>
  <si>
    <t>ЛЦ Алупласт</t>
  </si>
  <si>
    <t>Пројекат архитектуре/грађевине</t>
  </si>
  <si>
    <t>Елаборат енергетске ефикасности</t>
  </si>
  <si>
    <t>Вацси</t>
  </si>
  <si>
    <t>Стојановић Млађа</t>
  </si>
  <si>
    <t>Замена или уградња нове инсталација</t>
  </si>
  <si>
    <t>Пројекат машинства</t>
  </si>
  <si>
    <t>Милосављевић Предраг</t>
  </si>
  <si>
    <t>Ђорђевић  Анита</t>
  </si>
  <si>
    <t xml:space="preserve">Лазић Живорад </t>
  </si>
  <si>
    <t xml:space="preserve">Раденковић Љубиша </t>
  </si>
  <si>
    <t>Рајна</t>
  </si>
  <si>
    <t>Лазић Новица</t>
  </si>
  <si>
    <t>Илић Раде</t>
  </si>
  <si>
    <t>Николић Сотир</t>
  </si>
  <si>
    <t>Ђорђевић Радмила</t>
  </si>
  <si>
    <t>Сунце Маринковић</t>
  </si>
  <si>
    <t>Лазић Градибор</t>
  </si>
  <si>
    <t>Собек Марко</t>
  </si>
  <si>
    <t>Анђелковић Бојан</t>
  </si>
  <si>
    <t>Миловановић Јелена</t>
  </si>
  <si>
    <t>Жикић Никола</t>
  </si>
  <si>
    <t>Радисављевић Дејан</t>
  </si>
  <si>
    <t>Матић Милош</t>
  </si>
  <si>
    <t>Антић  Зоран</t>
  </si>
  <si>
    <t>Милановић Дејан</t>
  </si>
  <si>
    <t>Величковић Драган</t>
  </si>
  <si>
    <t>Милосављевић Горан</t>
  </si>
  <si>
    <t>Урошевић Зоран</t>
  </si>
  <si>
    <t>Богојевић Јева</t>
  </si>
  <si>
    <t>Живковић  Ненад</t>
  </si>
  <si>
    <t>Хемос Плус</t>
  </si>
  <si>
    <t>Миленовић Драгутин</t>
  </si>
  <si>
    <t>Јевтић Горан</t>
  </si>
  <si>
    <t>Јаковљевић Гордана</t>
  </si>
  <si>
    <t>Вукобратовић Јелена</t>
  </si>
  <si>
    <t>Николић Драган</t>
  </si>
  <si>
    <t xml:space="preserve">Живковић Слађана </t>
  </si>
  <si>
    <t xml:space="preserve">Павловић Миросинка </t>
  </si>
  <si>
    <t>Јанковић Љиљана</t>
  </si>
  <si>
    <t>Изолација крова</t>
  </si>
  <si>
    <t>Изолација фасаде</t>
  </si>
  <si>
    <t>Табеларни преглед максималних износа бесповратних средстава по мерама енергетске санације у зависности од тога да ли се мера примењује појединачно или као део пакета мера:</t>
  </si>
  <si>
    <t>куће</t>
  </si>
  <si>
    <t>МЕРА ЕНЕРГЕТСКЕ САНАЦИЈЕ</t>
  </si>
  <si>
    <t>МАКСИМАЛНИ ИЗНОС БЕСПОВРАТНИХ СРЕДСТАВА</t>
  </si>
  <si>
    <t>НАПОМЕНА</t>
  </si>
  <si>
    <t>ВРЕДНОСТ
ИНВЕСТИЦИЈЕ</t>
  </si>
  <si>
    <t>Појединачна
мера</t>
  </si>
  <si>
    <t>Основни
пакет</t>
  </si>
  <si>
    <t>Стандардни
пакет</t>
  </si>
  <si>
    <t>Напредни
пакет</t>
  </si>
  <si>
    <t>недоступно у изабраном пакету</t>
  </si>
  <si>
    <t>Замена пећи котлом на пелет</t>
  </si>
  <si>
    <t>Уградња топлотне пумпе ваздух-ваздух</t>
  </si>
  <si>
    <t>Уградња топлотне пумпе ваздух-вода</t>
  </si>
  <si>
    <t>Уградња топлотне пумпе вода-вода</t>
  </si>
  <si>
    <t>Уградња топлотне пумпе земља-вода</t>
  </si>
  <si>
    <t>Ова мера се може применити само заједно са неком од појединачних мера 4) или 5) или 6) или пакета који садржи наведене мере. Мера ће се суфинансирати са уделом до 50% бесповратних средстава, ако се примењује са неком од наведених појединачних мера или одговарајућим уделом у случају примене основног, стандардног или напредног пакета</t>
  </si>
  <si>
    <t>Уградња соларних колектора за ПТВ</t>
  </si>
  <si>
    <t>Ова мера се може применити само заједно са неком од појединачних мера 1)-6) или тачком 8) и у оквиру пакета мера, ако је у складу са Прилогом 2 неопходна израда техничке документације ради издавања акта којим се одобрава извођење радова. Мера ће се суфинансирати са уделом до 50% бесповратних средстава, ако се примењује са неком од наведених појединачних мера или одговарајућим уделом у случају примене основног, стандардног или напредног пакета.</t>
  </si>
  <si>
    <t>Технички опис и попис радова</t>
  </si>
  <si>
    <t>Енергетски пасош</t>
  </si>
  <si>
    <t>станови</t>
  </si>
  <si>
    <t>Уградња топлотне пумпе ваздух-вод</t>
  </si>
  <si>
    <t>Списак мера енергетске санације:</t>
  </si>
  <si>
    <t>1)</t>
  </si>
  <si>
    <t>2)</t>
  </si>
  <si>
    <t>3)</t>
  </si>
  <si>
    <t>4)</t>
  </si>
  <si>
    <t>5)</t>
  </si>
  <si>
    <t>6а)</t>
  </si>
  <si>
    <t>6б)</t>
  </si>
  <si>
    <t>6в)</t>
  </si>
  <si>
    <t>6г)</t>
  </si>
  <si>
    <t>6д)</t>
  </si>
  <si>
    <t>7)</t>
  </si>
  <si>
    <t>8)</t>
  </si>
  <si>
    <t>9)</t>
  </si>
  <si>
    <t>10а)</t>
  </si>
  <si>
    <t>10б)</t>
  </si>
  <si>
    <t>10в)</t>
  </si>
  <si>
    <t>10г)</t>
  </si>
  <si>
    <t>10д)</t>
  </si>
  <si>
    <t>Избор кућа или стан:</t>
  </si>
  <si>
    <t>Избор удела субвенције:</t>
  </si>
  <si>
    <t>Појединачна мера</t>
  </si>
  <si>
    <t>Основни пакет</t>
  </si>
  <si>
    <t>Стандардни пакет</t>
  </si>
  <si>
    <t>Напредни пакет</t>
  </si>
  <si>
    <t>Ђурђевић Бојан</t>
  </si>
  <si>
    <t>Јовановић Радица</t>
  </si>
  <si>
    <t>Павловић Драган</t>
  </si>
  <si>
    <t>Јеличић Небојша</t>
  </si>
  <si>
    <t>Крстић Саша</t>
  </si>
  <si>
    <t>Николић Снежана</t>
  </si>
  <si>
    <t>Николић Симона</t>
  </si>
  <si>
    <t>Димовска Наташа</t>
  </si>
  <si>
    <t>Михајловић Небојша</t>
  </si>
  <si>
    <t>Јовановић Славомир</t>
  </si>
  <si>
    <t>Мијајловић Томислав</t>
  </si>
  <si>
    <t>Анђелковић Живадин</t>
  </si>
  <si>
    <t>Ракић Раде</t>
  </si>
  <si>
    <t>Савић Олга</t>
  </si>
  <si>
    <t>Петровић Сузана</t>
  </si>
  <si>
    <t>Јовановић Владица</t>
  </si>
  <si>
    <t>Милошевић Томислав</t>
  </si>
  <si>
    <t>Николић Станко</t>
  </si>
  <si>
    <t>Аврамовић Наташа</t>
  </si>
  <si>
    <t>Петровић Светлана</t>
  </si>
  <si>
    <t>Дамјановић Дејан</t>
  </si>
  <si>
    <t>Радојковић Горан</t>
  </si>
  <si>
    <t>Грчевић Весна</t>
  </si>
  <si>
    <t>Терзић Марко</t>
  </si>
  <si>
    <t>Станишић Миодраг</t>
  </si>
  <si>
    <t>Обрадовић Мирољуб</t>
  </si>
  <si>
    <t>Блажић Нела</t>
  </si>
  <si>
    <t>Петровић Стојша</t>
  </si>
  <si>
    <t>Јовановић Небојша</t>
  </si>
  <si>
    <t>Чолић Марко</t>
  </si>
  <si>
    <t>Јанићијевић Миодраг</t>
  </si>
  <si>
    <t>Богдановић Душан</t>
  </si>
  <si>
    <t>Илић Радиша</t>
  </si>
  <si>
    <t>Драшковић Љубо</t>
  </si>
  <si>
    <t>Бр. уговора</t>
  </si>
  <si>
    <t>Адреса корисника</t>
  </si>
  <si>
    <t>Доња Мутница бб</t>
  </si>
  <si>
    <t>Чепуре бб</t>
  </si>
  <si>
    <t>Дреновац бб</t>
  </si>
  <si>
    <t>Забрега бб</t>
  </si>
  <si>
    <t>Стубица бб</t>
  </si>
  <si>
    <t>Марковић Александар</t>
  </si>
  <si>
    <t>Снежана Добросављевић</t>
  </si>
  <si>
    <t>Сретеновић Александар</t>
  </si>
  <si>
    <t>Петровић Десимир</t>
  </si>
  <si>
    <t>Стрижа бб</t>
  </si>
  <si>
    <t>Клачевица бб</t>
  </si>
  <si>
    <t>Плана бб</t>
  </si>
  <si>
    <t>Крежбинац бб</t>
  </si>
  <si>
    <t>Поповац  бб</t>
  </si>
  <si>
    <t>Сикирица бб</t>
  </si>
  <si>
    <t>Рашевица бб</t>
  </si>
  <si>
    <t>Главица бб</t>
  </si>
  <si>
    <t>РБ</t>
  </si>
  <si>
    <t>Директни корисник</t>
  </si>
  <si>
    <t>Изабране мере</t>
  </si>
  <si>
    <t>Одобрени износ субвенције</t>
  </si>
  <si>
    <t>Параћин,                                   Илије  Гарашанина 24</t>
  </si>
  <si>
    <t>Параћин,                          Видовданска 87</t>
  </si>
  <si>
    <t>Параћин,                                 Француска 10/12</t>
  </si>
  <si>
    <t>Параћин,                                 Милана Ракића 22</t>
  </si>
  <si>
    <t>Бошњане,                                         Живојина  Мишића 1</t>
  </si>
  <si>
    <t>Параћин,                                  Цвијићева 7</t>
  </si>
  <si>
    <t>Параћин,                                 Теслина 12</t>
  </si>
  <si>
    <t>Буљане,                               Новоселска 20</t>
  </si>
  <si>
    <t>Параћин,                                           Кнез Михајла 46</t>
  </si>
  <si>
    <t>Параћин,                                                   Драгослава Маринковића 10</t>
  </si>
  <si>
    <t>Параћин,                               Брегалничка 12</t>
  </si>
  <si>
    <t>Параћин,                                     Јухорска 3</t>
  </si>
  <si>
    <t>Параћин,                                     Цара Лазара 4/8</t>
  </si>
  <si>
    <t>Параћин,                                            Иве Андрића 27</t>
  </si>
  <si>
    <t>Параћин,                                            Марије Бурсаћ 31</t>
  </si>
  <si>
    <t>Параћин, Текија,                          Гробљанска 8</t>
  </si>
  <si>
    <t>Параћин,                        Видовданска 1/3</t>
  </si>
  <si>
    <t>Параћин,                                       Војводе Путника 17</t>
  </si>
  <si>
    <t>Параћин,                                            Браће Југовић 5</t>
  </si>
  <si>
    <t>Параћин,                                    Достојевског 43</t>
  </si>
  <si>
    <t>Параћин,                                       Првомајска 42</t>
  </si>
  <si>
    <t>Параћин,                                         27. марта 46</t>
  </si>
  <si>
    <t>Параћин,                                           Градски кеј 5/1/9</t>
  </si>
  <si>
    <t>Параћин,                          Његошева 33а</t>
  </si>
  <si>
    <t>Параћин,                               Скадарска 2</t>
  </si>
  <si>
    <t>Главица,                                Лимарска 5а</t>
  </si>
  <si>
    <t>Параћин,                                                  Вој. Мишића 1/1-4</t>
  </si>
  <si>
    <t>Параћин,                                       Жичка 13</t>
  </si>
  <si>
    <t>Параћин,                                           Војводе Путника 59</t>
  </si>
  <si>
    <t>Параћин,                                               Цара Душана 65</t>
  </si>
  <si>
    <t>Параћин,                                                             Мицићева 28в</t>
  </si>
  <si>
    <t>Параћин,                                           Косовска 47</t>
  </si>
  <si>
    <t>Параћин,                             Немањина 5/5</t>
  </si>
  <si>
    <t>Параћин,                                          Скадарска 2</t>
  </si>
  <si>
    <t>Параћин,                                     Немањина 11/14</t>
  </si>
  <si>
    <t>Параћин,                                             Царице Милице 56г</t>
  </si>
  <si>
    <t>Параћин,                                         Краља Петра I 67/2</t>
  </si>
  <si>
    <t>Параћин,                                                    Драгослава Маринковића 39</t>
  </si>
  <si>
    <t>Параћин,                                             Кнез Михајла 108</t>
  </si>
  <si>
    <t>Параћин,                                            Браће Југовића 12</t>
  </si>
  <si>
    <t>Параћин,                                                  27. март 52</t>
  </si>
  <si>
    <t>Параћин,                                           Теслина 9</t>
  </si>
  <si>
    <t>Параћин,                                         27. март 1</t>
  </si>
  <si>
    <t>Параћин,                                               Нар. Милунке Савић 13/7</t>
  </si>
  <si>
    <t>Параћин,                                                 Нар. Милунке Савић 13/5</t>
  </si>
  <si>
    <t>Симић-Милосављевић Зорица</t>
  </si>
  <si>
    <t>Параћин,                                                Мај. Гавриловића 9/1</t>
  </si>
  <si>
    <t xml:space="preserve">Росић Драган </t>
  </si>
  <si>
    <t>Параћин,                                              Мих. Илића Куље 21</t>
  </si>
  <si>
    <t>Параћин,                                                      Т. Живановића 26Е/9</t>
  </si>
  <si>
    <t>Параћин,                                                    Т. Живановића 1/2</t>
  </si>
  <si>
    <t>Од. износ за израду тех. документ.</t>
  </si>
  <si>
    <t>Република Србија</t>
  </si>
  <si>
    <t>Општина ПАРАЋИН</t>
  </si>
  <si>
    <t>Комисија за спровођење мера енергетске санације</t>
  </si>
  <si>
    <t>Параћин</t>
  </si>
  <si>
    <t>РЕШЕЊЕ</t>
  </si>
  <si>
    <t>О ИСПУЊЕНОСТИ УСЛОВА КРАЈЊИХ КОРИСНИКА</t>
  </si>
  <si>
    <t>Миљковић Билка</t>
  </si>
  <si>
    <t>Параћин,        Милана Ракића 3</t>
  </si>
  <si>
    <t xml:space="preserve">                                                                                                     Председник Комисије:</t>
  </si>
  <si>
    <t xml:space="preserve">                                                                                                   Владимир Јанковић</t>
  </si>
  <si>
    <t xml:space="preserve">                                                                                                                               </t>
  </si>
  <si>
    <t xml:space="preserve">        На основу донетог Решења, закључиће се тројни Уговори између Општине Параћин, привредних субјеката (директних корисника) и грађана (крајњих корисника).</t>
  </si>
  <si>
    <t xml:space="preserve">       Грађани који су поднели пријаве, и испуњавају услове Конкурса, а за које тренутно нема довољно средстава за реализацију истог, нису у обавези да подносе пријаве на следећем Јавном позиву, већ ће аутоматски остварити право на субвенције.</t>
  </si>
  <si>
    <t xml:space="preserve">        У случају да неко од грађана не закључи Уговор, намењена средства ће бити преусмерена на грађане који испуњавају услове Јавног позива, а за које тренутно нема средстава на основу опредељеног износа од 11.250.000,00 динара.</t>
  </si>
  <si>
    <t xml:space="preserve">         У складу са чланом 18. Правилника о суфинансирању мера енергетске санације породичних кућа и станова у оквиру пројекта "Чиста енергија и енергетска ефикасност за грађане у Србији" бр.110-27/2023-III oд 07.08.2023. године ( у даљем тексту: Правилник), расписан је Јавни позив за учешће крајњих корисника (домаћинстава) у спровођењу мера енергетске санације породичних кућа и станова на територији општине Параћин (у даљем тексту: Јавни позив).</t>
  </si>
  <si>
    <t xml:space="preserve">         Домаћинства која испуњавају услове за доделу средстава на основу Јавног позива за суфинансирање мера енергетске санације породичних кућа и станова на територији општине Параћин за 2023. годину, могу набавити добра или услуге искључиво од привредних субјеката изабраних путем Јавног позива.</t>
  </si>
  <si>
    <t xml:space="preserve">         Мере енергетске санације спроводе се кроз сарадњу са привредним субјектима који се баве производњом, услугама и радовима на енергетској санацији стамбених објеката, а крајњи корисници бесповратних средстава су домаћинства на територији општине Параћин.</t>
  </si>
  <si>
    <t xml:space="preserve">        Циљ спровођења мера енергетске санације породичних кућа и станова је унапређење енергетске ефикасности у стамбеном сектору и повећано коришћење обновљивих извора енергије у домаћинствима на територији општине Параћин.</t>
  </si>
  <si>
    <t xml:space="preserve">         Правни основ за доношење овог решења садржан је у одредбама члана 10. и члана 23. Правилника по коме Комисија Решењем утврђује испуњеност услова за доделу средстава и обавештава подносиоца пријаве.</t>
  </si>
  <si>
    <t>2. Милошевић Мирјана, Параћин - Војводе Степе 77, (бр. пријаве: 312-97/2023 од 07.11.2023.)</t>
  </si>
  <si>
    <t>3. Иванковић Ана, Параћин - Мајора Марка 49/1, (бр. пријаве: 312-100/2023 од 08.11.2023.)</t>
  </si>
  <si>
    <t>Замена или уградња нове инсталације</t>
  </si>
  <si>
    <r>
      <t xml:space="preserve">         Грађани који </t>
    </r>
    <r>
      <rPr>
        <b/>
        <u/>
        <sz val="11"/>
        <color theme="1"/>
        <rFont val="Calibri"/>
        <family val="2"/>
      </rPr>
      <t>испуњавају</t>
    </r>
    <r>
      <rPr>
        <sz val="11"/>
        <color theme="1"/>
        <rFont val="Calibri"/>
        <family val="2"/>
      </rPr>
      <t xml:space="preserve"> услове Конкурса, а за које тренутно нема довољно средстава су:</t>
    </r>
  </si>
  <si>
    <r>
      <t xml:space="preserve">        Грађани који </t>
    </r>
    <r>
      <rPr>
        <b/>
        <u/>
        <sz val="11"/>
        <color theme="1"/>
        <rFont val="Calibri"/>
        <family val="2"/>
      </rPr>
      <t>не испуњавају</t>
    </r>
    <r>
      <rPr>
        <sz val="11"/>
        <color theme="1"/>
        <rFont val="Calibri"/>
        <family val="2"/>
      </rPr>
      <t xml:space="preserve"> услове Конкурса су:</t>
    </r>
  </si>
  <si>
    <r>
      <t xml:space="preserve">                                                                                        </t>
    </r>
    <r>
      <rPr>
        <b/>
        <i/>
        <u/>
        <sz val="11"/>
        <color theme="1"/>
        <rFont val="Calibri"/>
        <family val="2"/>
      </rPr>
      <t>Образложење</t>
    </r>
  </si>
  <si>
    <t>Параћин,       Војводе Бојовића 1</t>
  </si>
  <si>
    <r>
      <t xml:space="preserve">којим им се </t>
    </r>
    <r>
      <rPr>
        <b/>
        <u/>
        <sz val="11"/>
        <color theme="1"/>
        <rFont val="Calibri"/>
        <family val="2"/>
        <scheme val="minor"/>
      </rPr>
      <t>одобравају</t>
    </r>
    <r>
      <rPr>
        <sz val="11"/>
        <color theme="1"/>
        <rFont val="Calibri"/>
        <family val="2"/>
        <scheme val="minor"/>
      </rPr>
      <t xml:space="preserve"> средства за суфинансирање мера енергетске санације породичних кућа и станова:</t>
    </r>
  </si>
  <si>
    <t>1. Голубовић Зоран, Забрега бб, (бр. пријаве: 312-95/2023 од 06.11.2023.)</t>
  </si>
  <si>
    <t>На основу члана 10. и члана 23. Правилника о суфинансирању мера енергетске санације породичних кућа и станова у оквиру Пројекта "Чиста енергија и енергетска ефикасност за грађане у Србији", бр. 110-27/2023-III од 07.08.2023. године (у даљем тексту: Правилник), Комисија за преглед, оцену и праћење поднетих захтева за суфинансирање мера енергетске санације доноси:</t>
  </si>
  <si>
    <t>Бошњане бб</t>
  </si>
  <si>
    <t>Број: 06-09/2024-II</t>
  </si>
  <si>
    <t>4. Милојковић Зоран, Параћин - Милоша Црњанског 2, (бр. Пријаве: 312-119/2023 од 14.11.2023.)</t>
  </si>
  <si>
    <t xml:space="preserve">  </t>
  </si>
  <si>
    <t xml:space="preserve">                                                                 </t>
  </si>
  <si>
    <t xml:space="preserve">        Решење ће бити објављено на званичној интернет страници Општине Параћин, и истакнуто на огласној табли Општине Параћин. На ово Решење се може уложити приговор Комисији у року од 8 (осам) дана од дана објаве.</t>
  </si>
  <si>
    <t xml:space="preserve">         Саставни део овог Решења чини Записник Комисије са састанка одржаног 01.01.2024. године.  </t>
  </si>
  <si>
    <t>Датум: 01.02.2024. године</t>
  </si>
</sst>
</file>

<file path=xl/styles.xml><?xml version="1.0" encoding="utf-8"?>
<styleSheet xmlns="http://schemas.openxmlformats.org/spreadsheetml/2006/main">
  <fonts count="18">
    <font>
      <sz val="11"/>
      <color theme="1"/>
      <name val="Calibri"/>
      <scheme val="minor"/>
    </font>
    <font>
      <sz val="11"/>
      <color theme="1"/>
      <name val="Calibri"/>
      <family val="2"/>
    </font>
    <font>
      <sz val="11"/>
      <color theme="1"/>
      <name val="Times New Roman"/>
      <family val="1"/>
    </font>
    <font>
      <b/>
      <sz val="16"/>
      <color rgb="FFFF0000"/>
      <name val="Calibri"/>
      <family val="2"/>
    </font>
    <font>
      <b/>
      <sz val="18"/>
      <color theme="1"/>
      <name val="Calibri"/>
      <family val="2"/>
    </font>
    <font>
      <sz val="11"/>
      <name val="Calibri"/>
      <family val="2"/>
    </font>
    <font>
      <sz val="11"/>
      <color rgb="FFFF0000"/>
      <name val="Calibri"/>
      <family val="2"/>
    </font>
    <font>
      <sz val="11"/>
      <color theme="1"/>
      <name val="Calibri"/>
      <family val="2"/>
      <scheme val="minor"/>
    </font>
    <font>
      <b/>
      <sz val="9"/>
      <color theme="1"/>
      <name val="Calibri"/>
      <family val="2"/>
    </font>
    <font>
      <sz val="9"/>
      <color theme="1"/>
      <name val="Calibri"/>
      <family val="2"/>
    </font>
    <font>
      <sz val="9"/>
      <color theme="1"/>
      <name val="Calibri"/>
      <family val="2"/>
      <scheme val="minor"/>
    </font>
    <font>
      <b/>
      <sz val="11"/>
      <color theme="1"/>
      <name val="Calibri"/>
      <family val="2"/>
      <scheme val="minor"/>
    </font>
    <font>
      <b/>
      <sz val="14"/>
      <color theme="1"/>
      <name val="Calibri"/>
      <family val="2"/>
      <scheme val="minor"/>
    </font>
    <font>
      <b/>
      <sz val="11"/>
      <color theme="1"/>
      <name val="Calibri"/>
      <family val="2"/>
    </font>
    <font>
      <b/>
      <i/>
      <sz val="11"/>
      <color theme="1"/>
      <name val="Calibri"/>
      <family val="2"/>
    </font>
    <font>
      <b/>
      <i/>
      <u/>
      <sz val="11"/>
      <color theme="1"/>
      <name val="Calibri"/>
      <family val="2"/>
    </font>
    <font>
      <b/>
      <u/>
      <sz val="11"/>
      <color theme="1"/>
      <name val="Calibri"/>
      <family val="2"/>
    </font>
    <font>
      <b/>
      <u/>
      <sz val="11"/>
      <color theme="1"/>
      <name val="Calibri"/>
      <family val="2"/>
      <scheme val="minor"/>
    </font>
  </fonts>
  <fills count="18">
    <fill>
      <patternFill patternType="none"/>
    </fill>
    <fill>
      <patternFill patternType="gray125"/>
    </fill>
    <fill>
      <patternFill patternType="solid">
        <fgColor rgb="FFF2F2F2"/>
        <bgColor rgb="FFF2F2F2"/>
      </patternFill>
    </fill>
    <fill>
      <patternFill patternType="solid">
        <fgColor theme="0"/>
        <bgColor rgb="FFF2F2F2"/>
      </patternFill>
    </fill>
    <fill>
      <patternFill patternType="solid">
        <fgColor theme="7" tint="0.79998168889431442"/>
        <bgColor indexed="64"/>
      </patternFill>
    </fill>
    <fill>
      <patternFill patternType="solid">
        <fgColor theme="7" tint="0.79998168889431442"/>
        <bgColor rgb="FFF2F2F2"/>
      </patternFill>
    </fill>
    <fill>
      <patternFill patternType="solid">
        <fgColor theme="7" tint="0.79998168889431442"/>
        <bgColor rgb="FFFFFF99"/>
      </patternFill>
    </fill>
    <fill>
      <patternFill patternType="solid">
        <fgColor theme="7" tint="0.79998168889431442"/>
        <bgColor rgb="FFFFFFCC"/>
      </patternFill>
    </fill>
    <fill>
      <patternFill patternType="solid">
        <fgColor theme="2"/>
        <bgColor indexed="64"/>
      </patternFill>
    </fill>
    <fill>
      <patternFill patternType="solid">
        <fgColor theme="2"/>
        <bgColor rgb="FFFFFFCC"/>
      </patternFill>
    </fill>
    <fill>
      <patternFill patternType="solid">
        <fgColor theme="2"/>
        <bgColor rgb="FFF2F2F2"/>
      </patternFill>
    </fill>
    <fill>
      <patternFill patternType="solid">
        <fgColor theme="2"/>
        <bgColor rgb="FFFFFF99"/>
      </patternFill>
    </fill>
    <fill>
      <patternFill patternType="solid">
        <fgColor theme="6" tint="0.79998168889431442"/>
        <bgColor indexed="64"/>
      </patternFill>
    </fill>
    <fill>
      <patternFill patternType="solid">
        <fgColor theme="6" tint="0.79998168889431442"/>
        <bgColor rgb="FFFFFFCC"/>
      </patternFill>
    </fill>
    <fill>
      <patternFill patternType="solid">
        <fgColor theme="6" tint="0.79998168889431442"/>
        <bgColor rgb="FFF2F2F2"/>
      </patternFill>
    </fill>
    <fill>
      <patternFill patternType="solid">
        <fgColor theme="6" tint="0.79998168889431442"/>
        <bgColor rgb="FFFFFF99"/>
      </patternFill>
    </fill>
    <fill>
      <patternFill patternType="solid">
        <fgColor theme="0"/>
        <bgColor rgb="FFFFFF99"/>
      </patternFill>
    </fill>
    <fill>
      <patternFill patternType="solid">
        <fgColor theme="0"/>
        <bgColor indexed="64"/>
      </patternFill>
    </fill>
  </fills>
  <borders count="37">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dotted">
        <color rgb="FF000000"/>
      </right>
      <top style="medium">
        <color rgb="FF000000"/>
      </top>
      <bottom style="medium">
        <color rgb="FF000000"/>
      </bottom>
      <diagonal/>
    </border>
    <border>
      <left style="dotted">
        <color rgb="FF000000"/>
      </left>
      <right style="medium">
        <color rgb="FF000000"/>
      </right>
      <top style="medium">
        <color rgb="FF000000"/>
      </top>
      <bottom/>
      <diagonal/>
    </border>
    <border>
      <left style="hair">
        <color rgb="FF000000"/>
      </left>
      <right style="medium">
        <color rgb="FF000000"/>
      </right>
      <top/>
      <bottom style="medium">
        <color rgb="FF000000"/>
      </bottom>
      <diagonal/>
    </border>
    <border>
      <left style="hair">
        <color rgb="FF000000"/>
      </left>
      <right style="medium">
        <color rgb="FF000000"/>
      </right>
      <top style="medium">
        <color rgb="FF000000"/>
      </top>
      <bottom style="thin">
        <color rgb="FF000000"/>
      </bottom>
      <diagonal/>
    </border>
    <border>
      <left style="dotted">
        <color rgb="FF000000"/>
      </left>
      <right style="medium">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style="dotted">
        <color rgb="FF000000"/>
      </right>
      <top/>
      <bottom style="medium">
        <color rgb="FF000000"/>
      </bottom>
      <diagonal/>
    </border>
    <border>
      <left style="dotted">
        <color rgb="FF000000"/>
      </left>
      <right style="medium">
        <color rgb="FF000000"/>
      </right>
      <top/>
      <bottom style="medium">
        <color rgb="FF000000"/>
      </bottom>
      <diagonal/>
    </border>
    <border>
      <left style="medium">
        <color rgb="FF000000"/>
      </left>
      <right style="dotted">
        <color rgb="FF000000"/>
      </right>
      <top/>
      <bottom/>
      <diagonal/>
    </border>
    <border>
      <left style="dotted">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hair">
        <color rgb="FF000000"/>
      </left>
      <right style="medium">
        <color rgb="FF000000"/>
      </right>
      <top/>
      <bottom style="thin">
        <color rgb="FF000000"/>
      </bottom>
      <diagonal/>
    </border>
    <border>
      <left style="medium">
        <color rgb="FF000000"/>
      </left>
      <right style="medium">
        <color rgb="FF000000"/>
      </right>
      <top/>
      <bottom/>
      <diagonal/>
    </border>
    <border>
      <left style="medium">
        <color rgb="FF000000"/>
      </left>
      <right style="dotted">
        <color rgb="FF000000"/>
      </right>
      <top style="medium">
        <color rgb="FF000000"/>
      </top>
      <bottom/>
      <diagonal/>
    </border>
    <border>
      <left style="dotted">
        <color rgb="FF000000"/>
      </left>
      <right style="medium">
        <color rgb="FF000000"/>
      </right>
      <top style="thin">
        <color rgb="FF000000"/>
      </top>
      <bottom style="thin">
        <color rgb="FF000000"/>
      </bottom>
      <diagonal/>
    </border>
    <border>
      <left style="dotted">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hair">
        <color rgb="FF000000"/>
      </left>
      <right/>
      <top style="medium">
        <color rgb="FF000000"/>
      </top>
      <bottom/>
      <diagonal/>
    </border>
    <border>
      <left/>
      <right/>
      <top style="medium">
        <color rgb="FF000000"/>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ck">
        <color rgb="FF000000"/>
      </top>
      <bottom style="thin">
        <color rgb="FF000000"/>
      </bottom>
      <diagonal/>
    </border>
  </borders>
  <cellStyleXfs count="1">
    <xf numFmtId="0" fontId="0" fillId="0" borderId="0"/>
  </cellStyleXfs>
  <cellXfs count="180">
    <xf numFmtId="0" fontId="0" fillId="0" borderId="0" xfId="0" applyFont="1" applyAlignment="1"/>
    <xf numFmtId="0" fontId="1" fillId="0" borderId="0" xfId="0" applyFont="1"/>
    <xf numFmtId="0" fontId="1" fillId="0" borderId="0" xfId="0" applyFont="1" applyAlignment="1">
      <alignment wrapText="1"/>
    </xf>
    <xf numFmtId="0" fontId="1" fillId="0" borderId="1" xfId="0" applyFont="1" applyBorder="1"/>
    <xf numFmtId="0" fontId="1" fillId="2" borderId="1" xfId="0" applyFont="1" applyFill="1" applyBorder="1"/>
    <xf numFmtId="0" fontId="3" fillId="0" borderId="0" xfId="0" applyFont="1"/>
    <xf numFmtId="0" fontId="4" fillId="0" borderId="0" xfId="0" applyFont="1"/>
    <xf numFmtId="0" fontId="1" fillId="0" borderId="11"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left" vertical="center"/>
    </xf>
    <xf numFmtId="3" fontId="1" fillId="0" borderId="11" xfId="0" applyNumberFormat="1" applyFont="1" applyBorder="1" applyAlignment="1">
      <alignment horizontal="center" vertical="center"/>
    </xf>
    <xf numFmtId="3" fontId="1" fillId="0" borderId="15" xfId="0" applyNumberFormat="1" applyFont="1" applyBorder="1" applyAlignment="1">
      <alignment horizontal="center" vertical="center"/>
    </xf>
    <xf numFmtId="0" fontId="1" fillId="0" borderId="12" xfId="0" applyFont="1" applyBorder="1" applyAlignment="1">
      <alignment horizontal="left" vertical="center" wrapText="1"/>
    </xf>
    <xf numFmtId="3" fontId="1" fillId="0" borderId="16" xfId="0" applyNumberFormat="1" applyFont="1" applyBorder="1" applyAlignment="1">
      <alignment horizontal="center" vertical="center"/>
    </xf>
    <xf numFmtId="0" fontId="1" fillId="0" borderId="17" xfId="0" applyFont="1" applyBorder="1" applyAlignment="1">
      <alignment horizontal="left" vertical="center"/>
    </xf>
    <xf numFmtId="3" fontId="1" fillId="0" borderId="18" xfId="0" applyNumberFormat="1" applyFont="1" applyBorder="1" applyAlignment="1">
      <alignment horizontal="center" vertical="center"/>
    </xf>
    <xf numFmtId="0" fontId="1" fillId="0" borderId="11" xfId="0" applyFont="1" applyBorder="1" applyAlignment="1">
      <alignment horizontal="left" vertical="center" wrapText="1"/>
    </xf>
    <xf numFmtId="3" fontId="1" fillId="0" borderId="16" xfId="0" applyNumberFormat="1" applyFont="1" applyBorder="1" applyAlignment="1">
      <alignment horizontal="left" vertical="center" wrapText="1"/>
    </xf>
    <xf numFmtId="0" fontId="1" fillId="0" borderId="19" xfId="0" applyFont="1" applyBorder="1" applyAlignment="1">
      <alignment horizontal="center" vertical="center"/>
    </xf>
    <xf numFmtId="0" fontId="1" fillId="0" borderId="20" xfId="0" applyFont="1" applyBorder="1" applyAlignment="1">
      <alignment horizontal="left" vertical="center"/>
    </xf>
    <xf numFmtId="3" fontId="1" fillId="0" borderId="12" xfId="0" applyNumberFormat="1" applyFont="1" applyBorder="1" applyAlignment="1">
      <alignment horizontal="center" vertical="center"/>
    </xf>
    <xf numFmtId="3" fontId="1" fillId="0" borderId="16" xfId="0" applyNumberFormat="1" applyFont="1" applyBorder="1" applyAlignment="1">
      <alignment horizontal="center" vertical="center" wrapText="1"/>
    </xf>
    <xf numFmtId="0" fontId="6" fillId="0" borderId="22" xfId="0" applyFont="1" applyBorder="1" applyAlignment="1">
      <alignment vertical="center"/>
    </xf>
    <xf numFmtId="3" fontId="1" fillId="0" borderId="23" xfId="0" applyNumberFormat="1" applyFont="1" applyBorder="1" applyAlignment="1">
      <alignment horizontal="center" vertical="center"/>
    </xf>
    <xf numFmtId="3" fontId="1" fillId="0" borderId="24" xfId="0" applyNumberFormat="1" applyFont="1" applyBorder="1" applyAlignment="1">
      <alignment horizontal="center" vertical="center"/>
    </xf>
    <xf numFmtId="3" fontId="1" fillId="0" borderId="24" xfId="0" applyNumberFormat="1" applyFont="1" applyBorder="1" applyAlignment="1">
      <alignment horizontal="center" vertical="center" wrapText="1"/>
    </xf>
    <xf numFmtId="0" fontId="6" fillId="0" borderId="20" xfId="0" applyFont="1" applyBorder="1" applyAlignment="1">
      <alignment vertical="center"/>
    </xf>
    <xf numFmtId="3" fontId="1" fillId="0" borderId="15" xfId="0" applyNumberFormat="1" applyFont="1" applyBorder="1" applyAlignment="1">
      <alignment horizontal="center" vertical="center" wrapText="1"/>
    </xf>
    <xf numFmtId="0" fontId="1" fillId="0" borderId="8" xfId="0" applyFont="1" applyBorder="1" applyAlignment="1">
      <alignment horizontal="left" vertical="center" wrapText="1"/>
    </xf>
    <xf numFmtId="0" fontId="1" fillId="0" borderId="17" xfId="0" applyFont="1" applyBorder="1" applyAlignment="1">
      <alignment vertical="center"/>
    </xf>
    <xf numFmtId="0" fontId="1" fillId="0" borderId="11" xfId="0" applyFont="1" applyBorder="1" applyAlignment="1">
      <alignment vertical="center" wrapText="1"/>
    </xf>
    <xf numFmtId="3" fontId="1" fillId="0" borderId="11" xfId="0" applyNumberFormat="1" applyFont="1" applyBorder="1" applyAlignment="1">
      <alignment horizontal="center" vertical="center" wrapText="1"/>
    </xf>
    <xf numFmtId="3" fontId="1" fillId="0" borderId="18" xfId="0" applyNumberFormat="1" applyFont="1" applyBorder="1" applyAlignment="1">
      <alignment horizontal="center" vertical="center" wrapText="1"/>
    </xf>
    <xf numFmtId="0" fontId="6" fillId="0" borderId="27" xfId="0" applyFont="1" applyBorder="1" applyAlignment="1">
      <alignment vertical="center"/>
    </xf>
    <xf numFmtId="0" fontId="6" fillId="0" borderId="28" xfId="0" applyFont="1" applyBorder="1" applyAlignment="1">
      <alignment vertical="center"/>
    </xf>
    <xf numFmtId="3" fontId="1" fillId="0" borderId="29" xfId="0" applyNumberFormat="1" applyFont="1" applyBorder="1" applyAlignment="1">
      <alignment horizontal="center" vertical="center"/>
    </xf>
    <xf numFmtId="3" fontId="1" fillId="0" borderId="30" xfId="0" applyNumberFormat="1" applyFont="1" applyBorder="1" applyAlignment="1">
      <alignment horizontal="center" vertical="center"/>
    </xf>
    <xf numFmtId="3" fontId="1" fillId="0" borderId="31" xfId="0" applyNumberFormat="1" applyFont="1" applyBorder="1" applyAlignment="1">
      <alignment horizontal="center" vertical="center"/>
    </xf>
    <xf numFmtId="0" fontId="1" fillId="0" borderId="31" xfId="0" applyFont="1" applyBorder="1"/>
    <xf numFmtId="9" fontId="2" fillId="0" borderId="1" xfId="0" applyNumberFormat="1" applyFont="1" applyBorder="1" applyAlignment="1">
      <alignment horizontal="center" vertical="center" wrapText="1"/>
    </xf>
    <xf numFmtId="0" fontId="0" fillId="0" borderId="0" xfId="0" applyFont="1" applyAlignment="1"/>
    <xf numFmtId="0" fontId="0" fillId="0" borderId="0" xfId="0" applyFont="1" applyAlignment="1"/>
    <xf numFmtId="0" fontId="0" fillId="0" borderId="0" xfId="0" applyFont="1" applyAlignment="1">
      <alignment horizontal="center"/>
    </xf>
    <xf numFmtId="0" fontId="7" fillId="0" borderId="0" xfId="0" applyFont="1" applyAlignment="1">
      <alignment horizontal="center" vertical="center"/>
    </xf>
    <xf numFmtId="0" fontId="0" fillId="0" borderId="0" xfId="0" applyFont="1" applyAlignment="1">
      <alignment horizontal="center" vertical="center"/>
    </xf>
    <xf numFmtId="0" fontId="10" fillId="0" borderId="0" xfId="0" applyFont="1" applyAlignment="1"/>
    <xf numFmtId="0" fontId="10" fillId="0" borderId="0" xfId="0" applyFont="1" applyAlignment="1">
      <alignment horizontal="left"/>
    </xf>
    <xf numFmtId="0" fontId="9" fillId="8" borderId="34" xfId="0" applyFont="1" applyFill="1" applyBorder="1" applyAlignment="1">
      <alignment horizontal="center" vertical="center"/>
    </xf>
    <xf numFmtId="0" fontId="8" fillId="9" borderId="34" xfId="0" applyFont="1" applyFill="1" applyBorder="1" applyAlignment="1">
      <alignment horizontal="center" vertical="center"/>
    </xf>
    <xf numFmtId="0" fontId="9" fillId="9" borderId="34" xfId="0" applyFont="1" applyFill="1" applyBorder="1" applyAlignment="1">
      <alignment vertical="center" wrapText="1"/>
    </xf>
    <xf numFmtId="0" fontId="9" fillId="9" borderId="34" xfId="0" applyFont="1" applyFill="1" applyBorder="1" applyAlignment="1">
      <alignment horizontal="center" vertical="center"/>
    </xf>
    <xf numFmtId="4" fontId="9" fillId="10" borderId="34" xfId="0" applyNumberFormat="1" applyFont="1" applyFill="1" applyBorder="1" applyAlignment="1">
      <alignment vertical="center" wrapText="1"/>
    </xf>
    <xf numFmtId="4" fontId="10" fillId="8" borderId="34" xfId="0" applyNumberFormat="1" applyFont="1" applyFill="1" applyBorder="1" applyAlignment="1">
      <alignment horizontal="right" vertical="center"/>
    </xf>
    <xf numFmtId="0" fontId="9" fillId="11" borderId="34" xfId="0" applyFont="1" applyFill="1" applyBorder="1" applyAlignment="1">
      <alignment vertical="center" wrapText="1"/>
    </xf>
    <xf numFmtId="0" fontId="9" fillId="10" borderId="0" xfId="0" applyFont="1" applyFill="1" applyBorder="1" applyAlignment="1">
      <alignment horizontal="left"/>
    </xf>
    <xf numFmtId="0" fontId="9" fillId="10" borderId="0" xfId="0" applyFont="1" applyFill="1" applyBorder="1" applyAlignment="1">
      <alignment horizontal="center"/>
    </xf>
    <xf numFmtId="0" fontId="0" fillId="0" borderId="0" xfId="0" applyFont="1" applyAlignment="1">
      <alignment horizontal="left"/>
    </xf>
    <xf numFmtId="0" fontId="0" fillId="0" borderId="0" xfId="0" applyFont="1" applyAlignment="1">
      <alignment horizontal="left" vertical="center"/>
    </xf>
    <xf numFmtId="0" fontId="10" fillId="0" borderId="0" xfId="0" applyFont="1" applyAlignment="1">
      <alignment horizontal="left"/>
    </xf>
    <xf numFmtId="0" fontId="13" fillId="4" borderId="32" xfId="0" applyFont="1" applyFill="1" applyBorder="1" applyAlignment="1">
      <alignment horizontal="center" vertical="center" wrapText="1"/>
    </xf>
    <xf numFmtId="0" fontId="11" fillId="4" borderId="32" xfId="0" applyFont="1" applyFill="1" applyBorder="1" applyAlignment="1">
      <alignment horizontal="center" wrapText="1"/>
    </xf>
    <xf numFmtId="0" fontId="1" fillId="5" borderId="5" xfId="0" applyFont="1" applyFill="1" applyBorder="1" applyAlignment="1">
      <alignment horizontal="center" vertical="center"/>
    </xf>
    <xf numFmtId="0" fontId="13" fillId="6" borderId="5" xfId="0" applyFont="1" applyFill="1" applyBorder="1" applyAlignment="1">
      <alignment horizontal="center" vertical="center"/>
    </xf>
    <xf numFmtId="0" fontId="1" fillId="6" borderId="5" xfId="0" applyFont="1" applyFill="1" applyBorder="1" applyAlignment="1">
      <alignment vertical="center" wrapText="1"/>
    </xf>
    <xf numFmtId="0" fontId="1" fillId="6" borderId="5" xfId="0" applyFont="1" applyFill="1" applyBorder="1" applyAlignment="1">
      <alignment horizontal="center" vertical="center"/>
    </xf>
    <xf numFmtId="4" fontId="1" fillId="5" borderId="5" xfId="0" applyNumberFormat="1" applyFont="1" applyFill="1" applyBorder="1" applyAlignment="1">
      <alignment vertical="center" wrapText="1"/>
    </xf>
    <xf numFmtId="0" fontId="1" fillId="4" borderId="1" xfId="0" applyFont="1" applyFill="1" applyBorder="1" applyAlignment="1">
      <alignment horizontal="center" vertical="center"/>
    </xf>
    <xf numFmtId="0" fontId="13" fillId="7" borderId="1" xfId="0" applyFont="1" applyFill="1" applyBorder="1" applyAlignment="1">
      <alignment horizontal="center" vertical="center"/>
    </xf>
    <xf numFmtId="0" fontId="1" fillId="7" borderId="1" xfId="0" applyFont="1" applyFill="1" applyBorder="1" applyAlignment="1">
      <alignment vertical="center" wrapText="1"/>
    </xf>
    <xf numFmtId="0" fontId="1" fillId="7" borderId="1" xfId="0" applyFont="1" applyFill="1" applyBorder="1" applyAlignment="1">
      <alignment horizontal="center" vertical="center"/>
    </xf>
    <xf numFmtId="4" fontId="1" fillId="5" borderId="1" xfId="0" applyNumberFormat="1" applyFont="1" applyFill="1" applyBorder="1" applyAlignment="1">
      <alignment vertical="center" wrapText="1"/>
    </xf>
    <xf numFmtId="4" fontId="7" fillId="4" borderId="1" xfId="0" applyNumberFormat="1" applyFont="1" applyFill="1" applyBorder="1" applyAlignment="1"/>
    <xf numFmtId="0" fontId="1" fillId="5" borderId="1" xfId="0" applyFont="1" applyFill="1" applyBorder="1" applyAlignment="1">
      <alignment horizontal="center" vertical="center"/>
    </xf>
    <xf numFmtId="0" fontId="13" fillId="6" borderId="1" xfId="0" applyFont="1" applyFill="1" applyBorder="1" applyAlignment="1">
      <alignment horizontal="center" vertical="center"/>
    </xf>
    <xf numFmtId="0" fontId="1" fillId="6" borderId="1" xfId="0" applyFont="1" applyFill="1" applyBorder="1" applyAlignment="1">
      <alignment vertical="center" wrapText="1"/>
    </xf>
    <xf numFmtId="0" fontId="1" fillId="6" borderId="1" xfId="0" applyFont="1" applyFill="1" applyBorder="1" applyAlignment="1">
      <alignment horizontal="center" vertical="center"/>
    </xf>
    <xf numFmtId="4" fontId="7" fillId="4" borderId="1" xfId="0" applyNumberFormat="1" applyFont="1" applyFill="1" applyBorder="1" applyAlignment="1">
      <alignment horizontal="right" vertical="center"/>
    </xf>
    <xf numFmtId="4" fontId="7" fillId="4" borderId="33" xfId="0" applyNumberFormat="1" applyFont="1" applyFill="1" applyBorder="1" applyAlignment="1">
      <alignment vertical="center"/>
    </xf>
    <xf numFmtId="4" fontId="7" fillId="4" borderId="1" xfId="0" applyNumberFormat="1" applyFont="1" applyFill="1" applyBorder="1" applyAlignment="1">
      <alignment vertical="center"/>
    </xf>
    <xf numFmtId="0" fontId="7" fillId="4" borderId="1" xfId="0" applyFont="1" applyFill="1" applyBorder="1" applyAlignment="1">
      <alignment vertical="center" wrapText="1"/>
    </xf>
    <xf numFmtId="0" fontId="7" fillId="4" borderId="1" xfId="0" applyFont="1" applyFill="1" applyBorder="1" applyAlignment="1">
      <alignment horizontal="center" vertical="center"/>
    </xf>
    <xf numFmtId="4" fontId="7" fillId="4" borderId="5" xfId="0" applyNumberFormat="1" applyFont="1" applyFill="1" applyBorder="1" applyAlignment="1">
      <alignment horizontal="right" vertical="center"/>
    </xf>
    <xf numFmtId="0" fontId="1" fillId="3" borderId="0" xfId="0" applyFont="1" applyFill="1" applyBorder="1" applyAlignment="1">
      <alignment vertical="center" wrapText="1"/>
    </xf>
    <xf numFmtId="0" fontId="1" fillId="3" borderId="0" xfId="0" applyFont="1" applyFill="1" applyBorder="1" applyAlignment="1">
      <alignment horizontal="left" vertical="center" wrapText="1"/>
    </xf>
    <xf numFmtId="0" fontId="1" fillId="10" borderId="0" xfId="0" applyFont="1" applyFill="1" applyBorder="1" applyAlignment="1">
      <alignment horizontal="left"/>
    </xf>
    <xf numFmtId="0" fontId="1" fillId="10" borderId="0" xfId="0" applyFont="1" applyFill="1" applyBorder="1" applyAlignment="1">
      <alignment horizontal="center"/>
    </xf>
    <xf numFmtId="0" fontId="0" fillId="0" borderId="0" xfId="0" applyFont="1" applyAlignment="1">
      <alignment horizontal="left" vertical="top"/>
    </xf>
    <xf numFmtId="0" fontId="13" fillId="4" borderId="36" xfId="0" applyFont="1" applyFill="1" applyBorder="1" applyAlignment="1">
      <alignment horizontal="center" vertical="center" wrapText="1"/>
    </xf>
    <xf numFmtId="0" fontId="1" fillId="4" borderId="36" xfId="0" applyFont="1" applyFill="1" applyBorder="1" applyAlignment="1">
      <alignment horizontal="center" vertical="center" wrapText="1"/>
    </xf>
    <xf numFmtId="4" fontId="1" fillId="4" borderId="36" xfId="0" applyNumberFormat="1" applyFont="1" applyFill="1" applyBorder="1" applyAlignment="1">
      <alignment horizontal="center" vertical="center" wrapText="1"/>
    </xf>
    <xf numFmtId="4" fontId="7" fillId="4" borderId="36" xfId="0" applyNumberFormat="1" applyFont="1" applyFill="1" applyBorder="1" applyAlignment="1">
      <alignment horizontal="center" vertical="center" wrapText="1"/>
    </xf>
    <xf numFmtId="0" fontId="1" fillId="10" borderId="34" xfId="0" applyFont="1" applyFill="1" applyBorder="1" applyAlignment="1">
      <alignment horizontal="center" vertical="center"/>
    </xf>
    <xf numFmtId="0" fontId="13" fillId="11" borderId="34" xfId="0" applyFont="1" applyFill="1" applyBorder="1" applyAlignment="1">
      <alignment horizontal="center" vertical="center"/>
    </xf>
    <xf numFmtId="0" fontId="1" fillId="11" borderId="34" xfId="0" applyFont="1" applyFill="1" applyBorder="1" applyAlignment="1">
      <alignment vertical="center" wrapText="1"/>
    </xf>
    <xf numFmtId="0" fontId="1" fillId="11" borderId="34" xfId="0" applyFont="1" applyFill="1" applyBorder="1" applyAlignment="1">
      <alignment horizontal="center" vertical="center"/>
    </xf>
    <xf numFmtId="4" fontId="1" fillId="10" borderId="34" xfId="0" applyNumberFormat="1" applyFont="1" applyFill="1" applyBorder="1" applyAlignment="1">
      <alignment vertical="center" wrapText="1"/>
    </xf>
    <xf numFmtId="4" fontId="7" fillId="8" borderId="34" xfId="0" applyNumberFormat="1" applyFont="1" applyFill="1" applyBorder="1" applyAlignment="1">
      <alignment horizontal="right" vertical="center"/>
    </xf>
    <xf numFmtId="0" fontId="1" fillId="10" borderId="35" xfId="0" applyFont="1" applyFill="1" applyBorder="1" applyAlignment="1">
      <alignment horizontal="center" vertical="center"/>
    </xf>
    <xf numFmtId="0" fontId="13" fillId="11" borderId="35" xfId="0" applyFont="1" applyFill="1" applyBorder="1" applyAlignment="1">
      <alignment horizontal="center" vertical="center"/>
    </xf>
    <xf numFmtId="0" fontId="1" fillId="11" borderId="35" xfId="0" applyFont="1" applyFill="1" applyBorder="1" applyAlignment="1">
      <alignment vertical="center" wrapText="1"/>
    </xf>
    <xf numFmtId="0" fontId="1" fillId="11" borderId="35" xfId="0" applyFont="1" applyFill="1" applyBorder="1" applyAlignment="1">
      <alignment horizontal="center" vertical="center"/>
    </xf>
    <xf numFmtId="4" fontId="1" fillId="10" borderId="35" xfId="0" applyNumberFormat="1" applyFont="1" applyFill="1" applyBorder="1" applyAlignment="1">
      <alignment vertical="center" wrapText="1"/>
    </xf>
    <xf numFmtId="4" fontId="7" fillId="8" borderId="35" xfId="0" applyNumberFormat="1" applyFont="1" applyFill="1" applyBorder="1" applyAlignment="1">
      <alignment horizontal="right" vertical="center"/>
    </xf>
    <xf numFmtId="0" fontId="1" fillId="8" borderId="34" xfId="0" applyFont="1" applyFill="1" applyBorder="1" applyAlignment="1">
      <alignment horizontal="center" vertical="center"/>
    </xf>
    <xf numFmtId="0" fontId="13" fillId="9" borderId="34" xfId="0" applyFont="1" applyFill="1" applyBorder="1" applyAlignment="1">
      <alignment horizontal="center" vertical="center"/>
    </xf>
    <xf numFmtId="0" fontId="1" fillId="9" borderId="34" xfId="0" applyFont="1" applyFill="1" applyBorder="1" applyAlignment="1">
      <alignment vertical="center" wrapText="1"/>
    </xf>
    <xf numFmtId="0" fontId="1" fillId="9" borderId="34" xfId="0" applyFont="1" applyFill="1" applyBorder="1" applyAlignment="1">
      <alignment horizontal="center" vertical="center"/>
    </xf>
    <xf numFmtId="0" fontId="1" fillId="8" borderId="35" xfId="0" applyFont="1" applyFill="1" applyBorder="1" applyAlignment="1">
      <alignment horizontal="center" vertical="center"/>
    </xf>
    <xf numFmtId="0" fontId="13" fillId="9" borderId="35" xfId="0" applyFont="1" applyFill="1" applyBorder="1" applyAlignment="1">
      <alignment horizontal="center" vertical="center"/>
    </xf>
    <xf numFmtId="0" fontId="1" fillId="9" borderId="35" xfId="0" applyFont="1" applyFill="1" applyBorder="1" applyAlignment="1">
      <alignment vertical="center" wrapText="1"/>
    </xf>
    <xf numFmtId="0" fontId="1" fillId="9" borderId="35" xfId="0" applyFont="1" applyFill="1" applyBorder="1" applyAlignment="1">
      <alignment horizontal="center" vertical="center"/>
    </xf>
    <xf numFmtId="0" fontId="1" fillId="5" borderId="1" xfId="0" applyFont="1" applyFill="1" applyBorder="1" applyAlignment="1">
      <alignment vertical="center"/>
    </xf>
    <xf numFmtId="0" fontId="13" fillId="5" borderId="1" xfId="0" applyFont="1" applyFill="1" applyBorder="1" applyAlignment="1">
      <alignment horizontal="center" vertical="center"/>
    </xf>
    <xf numFmtId="0" fontId="1" fillId="5" borderId="1" xfId="0" applyFont="1" applyFill="1" applyBorder="1" applyAlignment="1">
      <alignment vertical="center" wrapText="1"/>
    </xf>
    <xf numFmtId="4" fontId="1" fillId="5" borderId="1" xfId="0" applyNumberFormat="1" applyFont="1" applyFill="1" applyBorder="1" applyAlignment="1">
      <alignment vertical="center"/>
    </xf>
    <xf numFmtId="0" fontId="1" fillId="5" borderId="1" xfId="0" applyFont="1" applyFill="1" applyBorder="1" applyAlignment="1">
      <alignment horizontal="center" vertical="center" wrapText="1"/>
    </xf>
    <xf numFmtId="4" fontId="1" fillId="5" borderId="1" xfId="0" applyNumberFormat="1" applyFont="1" applyFill="1" applyBorder="1" applyAlignment="1">
      <alignment horizontal="right" vertical="center"/>
    </xf>
    <xf numFmtId="0" fontId="1" fillId="12" borderId="1" xfId="0" applyFont="1" applyFill="1" applyBorder="1" applyAlignment="1">
      <alignment horizontal="center" vertical="center"/>
    </xf>
    <xf numFmtId="0" fontId="13" fillId="13" borderId="1" xfId="0" applyFont="1" applyFill="1" applyBorder="1" applyAlignment="1">
      <alignment horizontal="center" vertical="center"/>
    </xf>
    <xf numFmtId="0" fontId="1" fillId="13" borderId="1" xfId="0" applyFont="1" applyFill="1" applyBorder="1" applyAlignment="1">
      <alignment vertical="center" wrapText="1"/>
    </xf>
    <xf numFmtId="0" fontId="1" fillId="13" borderId="1" xfId="0" applyFont="1" applyFill="1" applyBorder="1" applyAlignment="1">
      <alignment horizontal="center" vertical="center"/>
    </xf>
    <xf numFmtId="4" fontId="1" fillId="14" borderId="1" xfId="0" applyNumberFormat="1" applyFont="1" applyFill="1" applyBorder="1" applyAlignment="1">
      <alignment vertical="center" wrapText="1"/>
    </xf>
    <xf numFmtId="4" fontId="7" fillId="12" borderId="1" xfId="0" applyNumberFormat="1" applyFont="1" applyFill="1" applyBorder="1" applyAlignment="1">
      <alignment horizontal="right" vertical="center"/>
    </xf>
    <xf numFmtId="0" fontId="1" fillId="14" borderId="1" xfId="0" applyFont="1" applyFill="1" applyBorder="1" applyAlignment="1">
      <alignment horizontal="center" vertical="center"/>
    </xf>
    <xf numFmtId="0" fontId="13" fillId="15" borderId="1" xfId="0" applyFont="1" applyFill="1" applyBorder="1" applyAlignment="1">
      <alignment horizontal="center" vertical="center"/>
    </xf>
    <xf numFmtId="0" fontId="1" fillId="15" borderId="1" xfId="0" applyFont="1" applyFill="1" applyBorder="1" applyAlignment="1">
      <alignment vertical="center" wrapText="1"/>
    </xf>
    <xf numFmtId="0" fontId="1" fillId="15" borderId="1" xfId="0" applyFont="1" applyFill="1" applyBorder="1" applyAlignment="1">
      <alignment horizontal="center" vertical="center"/>
    </xf>
    <xf numFmtId="0" fontId="1" fillId="12" borderId="1" xfId="0" applyNumberFormat="1" applyFont="1" applyFill="1" applyBorder="1" applyAlignment="1">
      <alignment horizontal="center" vertical="center"/>
    </xf>
    <xf numFmtId="0" fontId="1" fillId="4" borderId="5" xfId="0" applyFont="1" applyFill="1" applyBorder="1" applyAlignment="1">
      <alignment horizontal="center" vertical="center"/>
    </xf>
    <xf numFmtId="0" fontId="13" fillId="7" borderId="5" xfId="0" applyFont="1" applyFill="1" applyBorder="1" applyAlignment="1">
      <alignment horizontal="center" vertical="center"/>
    </xf>
    <xf numFmtId="0" fontId="1" fillId="7" borderId="5" xfId="0" applyFont="1" applyFill="1" applyBorder="1" applyAlignment="1">
      <alignment vertical="center" wrapText="1"/>
    </xf>
    <xf numFmtId="0" fontId="1" fillId="7" borderId="5" xfId="0" applyFont="1" applyFill="1" applyBorder="1" applyAlignment="1">
      <alignment horizontal="center" vertical="center"/>
    </xf>
    <xf numFmtId="4" fontId="7" fillId="4" borderId="5" xfId="0" applyNumberFormat="1" applyFont="1" applyFill="1" applyBorder="1" applyAlignment="1">
      <alignment vertical="center"/>
    </xf>
    <xf numFmtId="0" fontId="1" fillId="3" borderId="35" xfId="0" applyFont="1" applyFill="1" applyBorder="1" applyAlignment="1">
      <alignment horizontal="center" vertical="center"/>
    </xf>
    <xf numFmtId="0" fontId="13" fillId="16" borderId="35" xfId="0" applyFont="1" applyFill="1" applyBorder="1" applyAlignment="1">
      <alignment horizontal="center" vertical="center"/>
    </xf>
    <xf numFmtId="0" fontId="1" fillId="16" borderId="35" xfId="0" applyFont="1" applyFill="1" applyBorder="1" applyAlignment="1">
      <alignment vertical="center" wrapText="1"/>
    </xf>
    <xf numFmtId="0" fontId="1" fillId="16" borderId="35" xfId="0" applyFont="1" applyFill="1" applyBorder="1" applyAlignment="1">
      <alignment horizontal="center" vertical="center"/>
    </xf>
    <xf numFmtId="4" fontId="1" fillId="3" borderId="35" xfId="0" applyNumberFormat="1" applyFont="1" applyFill="1" applyBorder="1" applyAlignment="1">
      <alignment vertical="center" wrapText="1"/>
    </xf>
    <xf numFmtId="4" fontId="7" fillId="17" borderId="35" xfId="0" applyNumberFormat="1" applyFont="1" applyFill="1" applyBorder="1" applyAlignment="1">
      <alignment horizontal="right" vertical="center"/>
    </xf>
    <xf numFmtId="0" fontId="1" fillId="4" borderId="36"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10" borderId="0" xfId="0" applyFont="1" applyFill="1" applyBorder="1" applyAlignment="1">
      <alignment horizontal="left"/>
    </xf>
    <xf numFmtId="0" fontId="1" fillId="3" borderId="0" xfId="0" applyFont="1" applyFill="1" applyBorder="1" applyAlignment="1">
      <alignment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left" vertical="center"/>
    </xf>
    <xf numFmtId="4" fontId="1" fillId="5" borderId="1" xfId="0" applyNumberFormat="1" applyFont="1" applyFill="1" applyBorder="1" applyAlignment="1">
      <alignment horizontal="center" vertical="center"/>
    </xf>
    <xf numFmtId="0" fontId="1" fillId="10" borderId="0" xfId="0" applyFont="1" applyFill="1" applyBorder="1" applyAlignment="1">
      <alignment horizontal="center"/>
    </xf>
    <xf numFmtId="0" fontId="7" fillId="0" borderId="0" xfId="0" applyFont="1" applyAlignment="1">
      <alignment horizontal="center" vertical="center"/>
    </xf>
    <xf numFmtId="0" fontId="1" fillId="10" borderId="0" xfId="0" applyFont="1" applyFill="1" applyBorder="1" applyAlignment="1">
      <alignment horizontal="left" wrapText="1"/>
    </xf>
    <xf numFmtId="0" fontId="1" fillId="10" borderId="0" xfId="0" applyFont="1" applyFill="1" applyBorder="1" applyAlignment="1">
      <alignment horizontal="left" vertical="top" wrapText="1"/>
    </xf>
    <xf numFmtId="0" fontId="1" fillId="3" borderId="0" xfId="0" applyFont="1" applyFill="1" applyBorder="1" applyAlignment="1">
      <alignment horizontal="left" vertical="center" wrapText="1"/>
    </xf>
    <xf numFmtId="0" fontId="1" fillId="3" borderId="0" xfId="0" applyFont="1" applyFill="1" applyBorder="1" applyAlignment="1">
      <alignment vertical="center" wrapText="1"/>
    </xf>
    <xf numFmtId="0" fontId="1" fillId="10" borderId="0" xfId="0" applyFont="1" applyFill="1" applyBorder="1" applyAlignment="1">
      <alignment horizontal="left"/>
    </xf>
    <xf numFmtId="0" fontId="1" fillId="10" borderId="0" xfId="0" applyFont="1" applyFill="1" applyBorder="1" applyAlignment="1">
      <alignment wrapText="1"/>
    </xf>
    <xf numFmtId="0" fontId="14" fillId="10" borderId="0" xfId="0" applyFont="1" applyFill="1" applyBorder="1" applyAlignment="1">
      <alignment vertical="center"/>
    </xf>
    <xf numFmtId="49" fontId="1" fillId="10" borderId="0" xfId="0" applyNumberFormat="1" applyFont="1" applyFill="1" applyBorder="1" applyAlignment="1">
      <alignment horizontal="left"/>
    </xf>
    <xf numFmtId="0" fontId="10" fillId="0" borderId="0" xfId="0" applyFont="1" applyAlignment="1">
      <alignment horizontal="left"/>
    </xf>
    <xf numFmtId="0" fontId="12" fillId="0" borderId="0" xfId="0" applyFont="1" applyAlignment="1">
      <alignment horizontal="center"/>
    </xf>
    <xf numFmtId="0" fontId="11" fillId="0" borderId="0" xfId="0" applyFont="1" applyAlignment="1">
      <alignment horizontal="center"/>
    </xf>
    <xf numFmtId="0" fontId="7" fillId="0" borderId="0" xfId="0" applyFont="1" applyAlignment="1">
      <alignment horizontal="left" vertical="center" wrapText="1"/>
    </xf>
    <xf numFmtId="0" fontId="7" fillId="0" borderId="0" xfId="0" applyFont="1" applyAlignment="1">
      <alignment horizontal="left"/>
    </xf>
    <xf numFmtId="0" fontId="7" fillId="0" borderId="0" xfId="0" applyFont="1" applyAlignment="1">
      <alignment horizontal="left" vertical="justify" wrapText="1"/>
    </xf>
    <xf numFmtId="0" fontId="10" fillId="0" borderId="0" xfId="0" applyFont="1" applyAlignment="1">
      <alignment horizontal="center"/>
    </xf>
    <xf numFmtId="0" fontId="1" fillId="0" borderId="26" xfId="0" applyFont="1" applyBorder="1" applyAlignment="1">
      <alignment horizontal="center" vertical="center"/>
    </xf>
    <xf numFmtId="0" fontId="5" fillId="0" borderId="21" xfId="0" applyFont="1" applyBorder="1"/>
    <xf numFmtId="0" fontId="5" fillId="0" borderId="19" xfId="0" applyFont="1" applyBorder="1"/>
    <xf numFmtId="0" fontId="1" fillId="0" borderId="6" xfId="0" applyFont="1" applyBorder="1" applyAlignment="1">
      <alignment horizontal="center" vertical="center"/>
    </xf>
    <xf numFmtId="0" fontId="5" fillId="0" borderId="7" xfId="0" applyFont="1" applyBorder="1"/>
    <xf numFmtId="0" fontId="5" fillId="0" borderId="9" xfId="0" applyFont="1" applyBorder="1"/>
    <xf numFmtId="0" fontId="5" fillId="0" borderId="10" xfId="0" applyFont="1" applyBorder="1"/>
    <xf numFmtId="0" fontId="1" fillId="0" borderId="21" xfId="0" applyFont="1" applyBorder="1" applyAlignment="1">
      <alignment horizontal="center" vertical="center"/>
    </xf>
    <xf numFmtId="0" fontId="1" fillId="0" borderId="25" xfId="0" applyFont="1" applyBorder="1" applyAlignment="1">
      <alignment horizontal="left" vertical="center" wrapText="1"/>
    </xf>
    <xf numFmtId="0" fontId="5" fillId="0" borderId="25" xfId="0" applyFont="1" applyBorder="1"/>
    <xf numFmtId="0" fontId="5" fillId="0" borderId="12" xfId="0" applyFont="1" applyBorder="1"/>
    <xf numFmtId="0" fontId="1" fillId="0" borderId="8" xfId="0" applyFont="1" applyBorder="1" applyAlignment="1">
      <alignment horizontal="center" vertical="center"/>
    </xf>
    <xf numFmtId="0" fontId="1" fillId="0" borderId="2" xfId="0" applyFont="1" applyBorder="1" applyAlignment="1">
      <alignment horizontal="center" vertical="center" wrapText="1"/>
    </xf>
    <xf numFmtId="0" fontId="5" fillId="0" borderId="3" xfId="0" applyFont="1" applyBorder="1"/>
    <xf numFmtId="0" fontId="5" fillId="0" borderId="4" xfId="0" applyFont="1" applyBorder="1"/>
    <xf numFmtId="0" fontId="1" fillId="0" borderId="8" xfId="0" applyFont="1" applyBorder="1" applyAlignment="1">
      <alignment horizontal="center" vertical="center" wrapText="1"/>
    </xf>
    <xf numFmtId="0" fontId="7" fillId="0" borderId="0" xfId="0" applyFont="1" applyFill="1" applyAlignment="1">
      <alignment horizontal="left"/>
    </xf>
  </cellXfs>
  <cellStyles count="1">
    <cellStyle name="Normal" xfId="0" builtinId="0"/>
  </cellStyles>
  <dxfs count="57">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219077</xdr:colOff>
      <xdr:row>1</xdr:row>
      <xdr:rowOff>95250</xdr:rowOff>
    </xdr:from>
    <xdr:to>
      <xdr:col>2</xdr:col>
      <xdr:colOff>47626</xdr:colOff>
      <xdr:row>5</xdr:row>
      <xdr:rowOff>57150</xdr:rowOff>
    </xdr:to>
    <xdr:pic>
      <xdr:nvPicPr>
        <xdr:cNvPr id="3" name="Picture 2"/>
        <xdr:cNvPicPr/>
      </xdr:nvPicPr>
      <xdr:blipFill>
        <a:blip xmlns:r="http://schemas.openxmlformats.org/officeDocument/2006/relationships" r:embed="rId1" cstate="print"/>
        <a:srcRect/>
        <a:stretch>
          <a:fillRect/>
        </a:stretch>
      </xdr:blipFill>
      <xdr:spPr bwMode="auto">
        <a:xfrm>
          <a:off x="219077" y="857250"/>
          <a:ext cx="409574" cy="723900"/>
        </a:xfrm>
        <a:prstGeom prst="rect">
          <a:avLst/>
        </a:prstGeom>
        <a:solidFill>
          <a:srgbClr val="FFFFFF">
            <a:alpha val="0"/>
          </a:srgbClr>
        </a:solidFill>
        <a:ln w="9525">
          <a:noFill/>
          <a:miter lim="800000"/>
          <a:headEnd/>
          <a:tailEnd/>
        </a:ln>
      </xdr:spPr>
    </xdr:pic>
    <xdr:clientData/>
  </xdr:twoCellAnchor>
  <xdr:twoCellAnchor editAs="oneCell">
    <xdr:from>
      <xdr:col>4</xdr:col>
      <xdr:colOff>971550</xdr:colOff>
      <xdr:row>178</xdr:row>
      <xdr:rowOff>57150</xdr:rowOff>
    </xdr:from>
    <xdr:to>
      <xdr:col>6</xdr:col>
      <xdr:colOff>647700</xdr:colOff>
      <xdr:row>182</xdr:row>
      <xdr:rowOff>85725</xdr:rowOff>
    </xdr:to>
    <xdr:pic>
      <xdr:nvPicPr>
        <xdr:cNvPr id="5" name="Picture 4" descr="pot.jpg"/>
        <xdr:cNvPicPr>
          <a:picLocks noChangeAspect="1"/>
        </xdr:cNvPicPr>
      </xdr:nvPicPr>
      <xdr:blipFill>
        <a:blip xmlns:r="http://schemas.openxmlformats.org/officeDocument/2006/relationships" r:embed="rId2" cstate="print"/>
        <a:stretch>
          <a:fillRect/>
        </a:stretch>
      </xdr:blipFill>
      <xdr:spPr>
        <a:xfrm>
          <a:off x="3762375" y="80010000"/>
          <a:ext cx="1885950" cy="7524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748"/>
  <sheetViews>
    <sheetView tabSelected="1" showWhiteSpace="0" zoomScaleNormal="100" workbookViewId="0">
      <selection activeCell="A11" sqref="A11:H11"/>
    </sheetView>
  </sheetViews>
  <sheetFormatPr defaultColWidth="14.42578125" defaultRowHeight="15" customHeight="1"/>
  <cols>
    <col min="1" max="1" width="3.5703125" customWidth="1"/>
    <col min="2" max="2" width="5.140625" customWidth="1"/>
    <col min="3" max="3" width="15.5703125" customWidth="1"/>
    <col min="4" max="4" width="17.5703125" style="40" customWidth="1"/>
    <col min="5" max="5" width="17.7109375" style="41" customWidth="1"/>
    <col min="6" max="6" width="15.42578125" customWidth="1"/>
    <col min="7" max="7" width="11.5703125" customWidth="1"/>
    <col min="8" max="8" width="10.7109375" customWidth="1"/>
    <col min="9" max="15" width="8.7109375" customWidth="1"/>
    <col min="16" max="16" width="30.140625" customWidth="1"/>
    <col min="17" max="17" width="8.7109375" customWidth="1"/>
  </cols>
  <sheetData>
    <row r="1" spans="1:8" s="41" customFormat="1" ht="15" customHeight="1">
      <c r="A1" s="45"/>
      <c r="B1" s="45"/>
      <c r="C1" s="45"/>
      <c r="D1" s="45"/>
      <c r="E1" s="45"/>
      <c r="F1" s="45"/>
      <c r="G1" s="45"/>
      <c r="H1" s="45"/>
    </row>
    <row r="2" spans="1:8" s="41" customFormat="1" ht="15" customHeight="1">
      <c r="A2" s="45"/>
      <c r="B2" s="45"/>
      <c r="C2" s="45"/>
      <c r="D2" s="45"/>
      <c r="E2" s="45"/>
      <c r="F2" s="45"/>
      <c r="G2" s="45"/>
      <c r="H2" s="45"/>
    </row>
    <row r="3" spans="1:8" s="41" customFormat="1" ht="15" customHeight="1">
      <c r="A3" s="45"/>
      <c r="B3" s="45"/>
      <c r="C3" s="45"/>
      <c r="D3" s="45"/>
      <c r="E3" s="45"/>
      <c r="F3" s="45"/>
      <c r="G3" s="45"/>
      <c r="H3" s="45"/>
    </row>
    <row r="4" spans="1:8" s="41" customFormat="1" ht="15" customHeight="1">
      <c r="A4" s="162"/>
      <c r="B4" s="162"/>
      <c r="C4" s="162"/>
      <c r="D4" s="162"/>
      <c r="E4" s="162"/>
      <c r="F4" s="162"/>
      <c r="G4" s="162"/>
      <c r="H4" s="162"/>
    </row>
    <row r="5" spans="1:8" s="41" customFormat="1" ht="15" customHeight="1">
      <c r="A5" s="162"/>
      <c r="B5" s="162"/>
      <c r="C5" s="162"/>
      <c r="D5" s="162"/>
      <c r="E5" s="162"/>
      <c r="F5" s="162"/>
      <c r="G5" s="162"/>
      <c r="H5" s="162"/>
    </row>
    <row r="6" spans="1:8" s="41" customFormat="1" ht="15" customHeight="1">
      <c r="A6" s="162"/>
      <c r="B6" s="162"/>
      <c r="C6" s="162"/>
      <c r="D6" s="162"/>
      <c r="E6" s="162"/>
      <c r="F6" s="162"/>
      <c r="G6" s="162"/>
      <c r="H6" s="162"/>
    </row>
    <row r="7" spans="1:8" s="41" customFormat="1" ht="15" customHeight="1">
      <c r="A7" s="160" t="s">
        <v>209</v>
      </c>
      <c r="B7" s="160"/>
      <c r="C7" s="160"/>
      <c r="D7" s="160"/>
      <c r="E7" s="160"/>
      <c r="F7" s="160"/>
      <c r="G7" s="160"/>
      <c r="H7" s="160"/>
    </row>
    <row r="8" spans="1:8" s="41" customFormat="1" ht="15" customHeight="1">
      <c r="A8" s="160" t="s">
        <v>210</v>
      </c>
      <c r="B8" s="160"/>
      <c r="C8" s="160"/>
      <c r="D8" s="160"/>
      <c r="E8" s="160"/>
      <c r="F8" s="160"/>
      <c r="G8" s="160"/>
      <c r="H8" s="160"/>
    </row>
    <row r="9" spans="1:8" s="41" customFormat="1" ht="15" customHeight="1">
      <c r="A9" s="160" t="s">
        <v>211</v>
      </c>
      <c r="B9" s="160"/>
      <c r="C9" s="160"/>
      <c r="D9" s="160"/>
      <c r="E9" s="160"/>
      <c r="F9" s="160"/>
      <c r="G9" s="160"/>
      <c r="H9" s="160"/>
    </row>
    <row r="10" spans="1:8" s="41" customFormat="1" ht="15" customHeight="1">
      <c r="A10" s="160" t="s">
        <v>239</v>
      </c>
      <c r="B10" s="160"/>
      <c r="C10" s="160"/>
      <c r="D10" s="160"/>
      <c r="E10" s="160"/>
      <c r="F10" s="160"/>
      <c r="G10" s="160"/>
      <c r="H10" s="160"/>
    </row>
    <row r="11" spans="1:8" s="41" customFormat="1" ht="15" customHeight="1">
      <c r="A11" s="179" t="s">
        <v>245</v>
      </c>
      <c r="B11" s="179"/>
      <c r="C11" s="179"/>
      <c r="D11" s="179"/>
      <c r="E11" s="179"/>
      <c r="F11" s="179"/>
      <c r="G11" s="179"/>
      <c r="H11" s="179"/>
    </row>
    <row r="12" spans="1:8" s="41" customFormat="1" ht="15" customHeight="1">
      <c r="A12" s="160" t="s">
        <v>212</v>
      </c>
      <c r="B12" s="160"/>
      <c r="C12" s="160"/>
      <c r="D12" s="160"/>
      <c r="E12" s="160"/>
      <c r="F12" s="160"/>
      <c r="G12" s="160"/>
      <c r="H12" s="160"/>
    </row>
    <row r="13" spans="1:8" s="41" customFormat="1" ht="15" customHeight="1">
      <c r="A13" s="156"/>
      <c r="B13" s="156"/>
      <c r="C13" s="156"/>
      <c r="D13" s="156"/>
      <c r="E13" s="156"/>
      <c r="F13" s="156"/>
      <c r="G13" s="156"/>
      <c r="H13" s="156"/>
    </row>
    <row r="14" spans="1:8" s="41" customFormat="1" ht="61.5" customHeight="1">
      <c r="A14" s="161" t="s">
        <v>237</v>
      </c>
      <c r="B14" s="161"/>
      <c r="C14" s="161"/>
      <c r="D14" s="161"/>
      <c r="E14" s="161"/>
      <c r="F14" s="161"/>
      <c r="G14" s="161"/>
      <c r="H14" s="161"/>
    </row>
    <row r="15" spans="1:8" s="41" customFormat="1" ht="15" customHeight="1">
      <c r="A15" s="156"/>
      <c r="B15" s="156"/>
      <c r="C15" s="156"/>
      <c r="D15" s="156"/>
      <c r="E15" s="156"/>
      <c r="F15" s="156"/>
      <c r="G15" s="156"/>
      <c r="H15" s="156"/>
    </row>
    <row r="16" spans="1:8" s="41" customFormat="1" ht="15" customHeight="1">
      <c r="A16" s="58"/>
      <c r="B16" s="58"/>
      <c r="C16" s="58"/>
      <c r="D16" s="58"/>
      <c r="E16" s="58"/>
      <c r="F16" s="58"/>
      <c r="G16" s="58"/>
      <c r="H16" s="58"/>
    </row>
    <row r="17" spans="1:9" s="41" customFormat="1" ht="15" customHeight="1">
      <c r="A17" s="157" t="s">
        <v>213</v>
      </c>
      <c r="B17" s="157"/>
      <c r="C17" s="157"/>
      <c r="D17" s="157"/>
      <c r="E17" s="157"/>
      <c r="F17" s="157"/>
      <c r="G17" s="157"/>
      <c r="H17" s="157"/>
    </row>
    <row r="18" spans="1:9" s="41" customFormat="1" ht="15" customHeight="1">
      <c r="A18" s="156"/>
      <c r="B18" s="156"/>
      <c r="C18" s="156"/>
      <c r="D18" s="156"/>
      <c r="E18" s="156"/>
      <c r="F18" s="156"/>
      <c r="G18" s="156"/>
      <c r="H18" s="156"/>
    </row>
    <row r="19" spans="1:9" s="41" customFormat="1" ht="15" customHeight="1">
      <c r="A19" s="158" t="s">
        <v>214</v>
      </c>
      <c r="B19" s="158"/>
      <c r="C19" s="158"/>
      <c r="D19" s="158"/>
      <c r="E19" s="158"/>
      <c r="F19" s="158"/>
      <c r="G19" s="158"/>
      <c r="H19" s="158"/>
    </row>
    <row r="20" spans="1:9" s="41" customFormat="1" ht="15" customHeight="1">
      <c r="A20" s="156"/>
      <c r="B20" s="156"/>
      <c r="C20" s="156"/>
      <c r="D20" s="156"/>
      <c r="E20" s="156"/>
      <c r="F20" s="156"/>
      <c r="G20" s="156"/>
      <c r="H20" s="156"/>
    </row>
    <row r="21" spans="1:9" s="41" customFormat="1" ht="30" customHeight="1">
      <c r="A21" s="159" t="s">
        <v>235</v>
      </c>
      <c r="B21" s="159"/>
      <c r="C21" s="159"/>
      <c r="D21" s="159"/>
      <c r="E21" s="159"/>
      <c r="F21" s="159"/>
      <c r="G21" s="159"/>
      <c r="H21" s="159"/>
    </row>
    <row r="22" spans="1:9" s="41" customFormat="1" ht="15" customHeight="1">
      <c r="A22" s="46"/>
      <c r="B22" s="46"/>
      <c r="C22" s="46"/>
      <c r="D22" s="46"/>
      <c r="E22" s="46"/>
      <c r="F22" s="46"/>
      <c r="G22" s="46"/>
      <c r="H22" s="46"/>
    </row>
    <row r="23" spans="1:9" s="41" customFormat="1" ht="15" customHeight="1" thickBot="1">
      <c r="A23" s="58"/>
      <c r="B23" s="58"/>
      <c r="C23" s="58"/>
      <c r="D23" s="58"/>
      <c r="E23" s="58"/>
      <c r="F23" s="58"/>
      <c r="G23" s="58"/>
      <c r="H23" s="58"/>
    </row>
    <row r="24" spans="1:9" ht="64.5" customHeight="1" thickTop="1" thickBot="1">
      <c r="A24" s="59" t="s">
        <v>153</v>
      </c>
      <c r="B24" s="59" t="s">
        <v>134</v>
      </c>
      <c r="C24" s="59" t="s">
        <v>0</v>
      </c>
      <c r="D24" s="59" t="s">
        <v>135</v>
      </c>
      <c r="E24" s="59" t="s">
        <v>154</v>
      </c>
      <c r="F24" s="59" t="s">
        <v>155</v>
      </c>
      <c r="G24" s="59" t="s">
        <v>156</v>
      </c>
      <c r="H24" s="60" t="s">
        <v>208</v>
      </c>
      <c r="I24" s="2"/>
    </row>
    <row r="25" spans="1:9" s="41" customFormat="1" ht="64.5" customHeight="1" thickTop="1">
      <c r="A25" s="87">
        <v>1</v>
      </c>
      <c r="B25" s="87">
        <v>45</v>
      </c>
      <c r="C25" s="139" t="s">
        <v>29</v>
      </c>
      <c r="D25" s="139" t="s">
        <v>234</v>
      </c>
      <c r="E25" s="88" t="s">
        <v>10</v>
      </c>
      <c r="F25" s="88" t="s">
        <v>2</v>
      </c>
      <c r="G25" s="89">
        <v>160000</v>
      </c>
      <c r="H25" s="90">
        <v>22890</v>
      </c>
      <c r="I25" s="2"/>
    </row>
    <row r="26" spans="1:9" ht="43.5" customHeight="1">
      <c r="A26" s="66">
        <v>2</v>
      </c>
      <c r="B26" s="67">
        <v>46</v>
      </c>
      <c r="C26" s="68" t="s">
        <v>27</v>
      </c>
      <c r="D26" s="68" t="s">
        <v>164</v>
      </c>
      <c r="E26" s="69" t="s">
        <v>26</v>
      </c>
      <c r="F26" s="68" t="s">
        <v>2</v>
      </c>
      <c r="G26" s="70">
        <v>119827.62</v>
      </c>
      <c r="H26" s="76">
        <v>38490</v>
      </c>
    </row>
    <row r="27" spans="1:9" s="41" customFormat="1" ht="64.5" customHeight="1">
      <c r="A27" s="72">
        <v>3</v>
      </c>
      <c r="B27" s="73">
        <v>47</v>
      </c>
      <c r="C27" s="74" t="s">
        <v>25</v>
      </c>
      <c r="D27" s="74" t="s">
        <v>163</v>
      </c>
      <c r="E27" s="75" t="s">
        <v>10</v>
      </c>
      <c r="F27" s="74" t="s">
        <v>2</v>
      </c>
      <c r="G27" s="70">
        <v>82335.600000000006</v>
      </c>
      <c r="H27" s="76">
        <v>19200</v>
      </c>
      <c r="I27" s="2"/>
    </row>
    <row r="28" spans="1:9" s="41" customFormat="1" ht="64.5" customHeight="1">
      <c r="A28" s="66"/>
      <c r="B28" s="67"/>
      <c r="C28" s="68"/>
      <c r="D28" s="68"/>
      <c r="E28" s="69" t="s">
        <v>21</v>
      </c>
      <c r="F28" s="68" t="s">
        <v>5</v>
      </c>
      <c r="G28" s="70">
        <v>44366.5</v>
      </c>
      <c r="H28" s="71"/>
      <c r="I28" s="2"/>
    </row>
    <row r="29" spans="1:9" ht="42.75" customHeight="1">
      <c r="A29" s="66">
        <v>4</v>
      </c>
      <c r="B29" s="67">
        <v>48</v>
      </c>
      <c r="C29" s="68" t="s">
        <v>24</v>
      </c>
      <c r="D29" s="68" t="s">
        <v>162</v>
      </c>
      <c r="E29" s="69" t="s">
        <v>7</v>
      </c>
      <c r="F29" s="68" t="s">
        <v>9</v>
      </c>
      <c r="G29" s="70">
        <v>372000</v>
      </c>
      <c r="H29" s="71"/>
    </row>
    <row r="30" spans="1:9" ht="50.25" customHeight="1">
      <c r="A30" s="72">
        <v>5</v>
      </c>
      <c r="B30" s="73">
        <v>49</v>
      </c>
      <c r="C30" s="74" t="s">
        <v>23</v>
      </c>
      <c r="D30" s="74" t="s">
        <v>161</v>
      </c>
      <c r="E30" s="75" t="s">
        <v>10</v>
      </c>
      <c r="F30" s="74" t="s">
        <v>2</v>
      </c>
      <c r="G30" s="70">
        <v>159120</v>
      </c>
      <c r="H30" s="76">
        <v>23100</v>
      </c>
    </row>
    <row r="31" spans="1:9" s="41" customFormat="1" ht="64.5" customHeight="1">
      <c r="A31" s="66">
        <v>6</v>
      </c>
      <c r="B31" s="67">
        <v>50</v>
      </c>
      <c r="C31" s="68" t="s">
        <v>22</v>
      </c>
      <c r="D31" s="68" t="s">
        <v>160</v>
      </c>
      <c r="E31" s="69" t="s">
        <v>21</v>
      </c>
      <c r="F31" s="68" t="s">
        <v>5</v>
      </c>
      <c r="G31" s="70">
        <v>90000</v>
      </c>
      <c r="H31" s="71"/>
      <c r="I31" s="2"/>
    </row>
    <row r="32" spans="1:9" s="41" customFormat="1" ht="64.5" customHeight="1">
      <c r="A32" s="72"/>
      <c r="B32" s="73"/>
      <c r="C32" s="74"/>
      <c r="D32" s="74"/>
      <c r="E32" s="75" t="s">
        <v>21</v>
      </c>
      <c r="F32" s="74" t="s">
        <v>15</v>
      </c>
      <c r="G32" s="70">
        <v>135824</v>
      </c>
      <c r="H32" s="76">
        <v>17500</v>
      </c>
      <c r="I32" s="2"/>
    </row>
    <row r="33" spans="1:9" s="41" customFormat="1" ht="64.5" customHeight="1">
      <c r="A33" s="133"/>
      <c r="B33" s="134"/>
      <c r="C33" s="135"/>
      <c r="D33" s="135"/>
      <c r="E33" s="136"/>
      <c r="F33" s="135"/>
      <c r="G33" s="137"/>
      <c r="H33" s="138"/>
      <c r="I33" s="2"/>
    </row>
    <row r="34" spans="1:9" s="41" customFormat="1" ht="64.5" customHeight="1">
      <c r="A34" s="128">
        <v>7</v>
      </c>
      <c r="B34" s="129">
        <v>51</v>
      </c>
      <c r="C34" s="130" t="s">
        <v>101</v>
      </c>
      <c r="D34" s="130" t="s">
        <v>145</v>
      </c>
      <c r="E34" s="131" t="s">
        <v>13</v>
      </c>
      <c r="F34" s="130" t="s">
        <v>5</v>
      </c>
      <c r="G34" s="65">
        <v>87660</v>
      </c>
      <c r="H34" s="132"/>
      <c r="I34" s="2"/>
    </row>
    <row r="35" spans="1:9" s="41" customFormat="1" ht="64.5" customHeight="1">
      <c r="A35" s="72"/>
      <c r="B35" s="73"/>
      <c r="C35" s="79"/>
      <c r="D35" s="79"/>
      <c r="E35" s="80" t="s">
        <v>13</v>
      </c>
      <c r="F35" s="74" t="s">
        <v>15</v>
      </c>
      <c r="G35" s="70">
        <v>150000</v>
      </c>
      <c r="H35" s="78">
        <v>14040</v>
      </c>
      <c r="I35" s="2"/>
    </row>
    <row r="36" spans="1:9" s="41" customFormat="1" ht="64.5" customHeight="1">
      <c r="A36" s="72">
        <v>8</v>
      </c>
      <c r="B36" s="73">
        <v>52</v>
      </c>
      <c r="C36" s="74" t="s">
        <v>100</v>
      </c>
      <c r="D36" s="74" t="s">
        <v>136</v>
      </c>
      <c r="E36" s="75" t="s">
        <v>13</v>
      </c>
      <c r="F36" s="74" t="s">
        <v>5</v>
      </c>
      <c r="G36" s="70">
        <v>87660</v>
      </c>
      <c r="H36" s="77"/>
      <c r="I36" s="2"/>
    </row>
    <row r="37" spans="1:9" s="41" customFormat="1" ht="64.5" customHeight="1">
      <c r="A37" s="66"/>
      <c r="B37" s="67"/>
      <c r="C37" s="68"/>
      <c r="D37" s="68"/>
      <c r="E37" s="69" t="s">
        <v>13</v>
      </c>
      <c r="F37" s="68" t="s">
        <v>15</v>
      </c>
      <c r="G37" s="70">
        <v>126316.5</v>
      </c>
      <c r="H37" s="78">
        <v>14040</v>
      </c>
      <c r="I37" s="2"/>
    </row>
    <row r="38" spans="1:9" s="41" customFormat="1" ht="64.5" customHeight="1">
      <c r="A38" s="66">
        <v>9</v>
      </c>
      <c r="B38" s="67">
        <v>53</v>
      </c>
      <c r="C38" s="68" t="s">
        <v>20</v>
      </c>
      <c r="D38" s="68" t="s">
        <v>152</v>
      </c>
      <c r="E38" s="69" t="s">
        <v>13</v>
      </c>
      <c r="F38" s="68" t="s">
        <v>5</v>
      </c>
      <c r="G38" s="70">
        <v>90000</v>
      </c>
      <c r="H38" s="71"/>
      <c r="I38" s="2"/>
    </row>
    <row r="39" spans="1:9" s="41" customFormat="1" ht="64.5" customHeight="1">
      <c r="A39" s="72">
        <v>10</v>
      </c>
      <c r="B39" s="73">
        <v>54</v>
      </c>
      <c r="C39" s="74" t="s">
        <v>19</v>
      </c>
      <c r="D39" s="74" t="s">
        <v>151</v>
      </c>
      <c r="E39" s="75" t="s">
        <v>13</v>
      </c>
      <c r="F39" s="74" t="s">
        <v>5</v>
      </c>
      <c r="G39" s="70">
        <v>90000</v>
      </c>
      <c r="H39" s="71"/>
      <c r="I39" s="2"/>
    </row>
    <row r="40" spans="1:9" s="41" customFormat="1" ht="64.5" customHeight="1">
      <c r="A40" s="72">
        <v>11</v>
      </c>
      <c r="B40" s="73">
        <v>55</v>
      </c>
      <c r="C40" s="74" t="s">
        <v>28</v>
      </c>
      <c r="D40" s="74" t="s">
        <v>203</v>
      </c>
      <c r="E40" s="75" t="s">
        <v>10</v>
      </c>
      <c r="F40" s="74" t="s">
        <v>2</v>
      </c>
      <c r="G40" s="70">
        <v>149574</v>
      </c>
      <c r="H40" s="76">
        <v>19800</v>
      </c>
      <c r="I40" s="2"/>
    </row>
    <row r="41" spans="1:9" s="41" customFormat="1" ht="64.5" customHeight="1">
      <c r="A41" s="66">
        <v>12</v>
      </c>
      <c r="B41" s="67">
        <v>56</v>
      </c>
      <c r="C41" s="68" t="s">
        <v>18</v>
      </c>
      <c r="D41" s="68" t="s">
        <v>159</v>
      </c>
      <c r="E41" s="69" t="s">
        <v>10</v>
      </c>
      <c r="F41" s="68" t="s">
        <v>2</v>
      </c>
      <c r="G41" s="70">
        <v>78390</v>
      </c>
      <c r="H41" s="76">
        <v>21000</v>
      </c>
      <c r="I41" s="2"/>
    </row>
    <row r="42" spans="1:9" s="41" customFormat="1" ht="64.5" customHeight="1">
      <c r="A42" s="72">
        <v>13</v>
      </c>
      <c r="B42" s="73">
        <v>57</v>
      </c>
      <c r="C42" s="74" t="s">
        <v>17</v>
      </c>
      <c r="D42" s="74" t="s">
        <v>150</v>
      </c>
      <c r="E42" s="75" t="s">
        <v>13</v>
      </c>
      <c r="F42" s="74" t="s">
        <v>5</v>
      </c>
      <c r="G42" s="70">
        <v>90000</v>
      </c>
      <c r="H42" s="76"/>
      <c r="I42" s="2"/>
    </row>
    <row r="43" spans="1:9" s="41" customFormat="1" ht="64.5" customHeight="1">
      <c r="A43" s="72">
        <v>14</v>
      </c>
      <c r="B43" s="73">
        <v>58</v>
      </c>
      <c r="C43" s="74" t="s">
        <v>14</v>
      </c>
      <c r="D43" s="74" t="s">
        <v>157</v>
      </c>
      <c r="E43" s="75" t="s">
        <v>13</v>
      </c>
      <c r="F43" s="74" t="s">
        <v>5</v>
      </c>
      <c r="G43" s="70">
        <v>51588</v>
      </c>
      <c r="H43" s="77"/>
      <c r="I43" s="2"/>
    </row>
    <row r="44" spans="1:9" s="41" customFormat="1" ht="64.5" customHeight="1">
      <c r="A44" s="66"/>
      <c r="B44" s="67"/>
      <c r="C44" s="68"/>
      <c r="D44" s="68"/>
      <c r="E44" s="69" t="s">
        <v>13</v>
      </c>
      <c r="F44" s="68" t="s">
        <v>15</v>
      </c>
      <c r="G44" s="70">
        <v>99377.25</v>
      </c>
      <c r="H44" s="78">
        <v>14040</v>
      </c>
      <c r="I44" s="2"/>
    </row>
    <row r="45" spans="1:9" s="41" customFormat="1" ht="64.5" customHeight="1">
      <c r="A45" s="72">
        <v>15</v>
      </c>
      <c r="B45" s="73">
        <v>59</v>
      </c>
      <c r="C45" s="74" t="s">
        <v>8</v>
      </c>
      <c r="D45" s="74" t="s">
        <v>158</v>
      </c>
      <c r="E45" s="75" t="s">
        <v>7</v>
      </c>
      <c r="F45" s="74" t="s">
        <v>9</v>
      </c>
      <c r="G45" s="70">
        <v>420000</v>
      </c>
      <c r="H45" s="71"/>
      <c r="I45" s="2"/>
    </row>
    <row r="46" spans="1:9" s="41" customFormat="1" ht="64.5" customHeight="1">
      <c r="A46" s="66"/>
      <c r="B46" s="67"/>
      <c r="C46" s="68"/>
      <c r="D46" s="68"/>
      <c r="E46" s="69" t="s">
        <v>10</v>
      </c>
      <c r="F46" s="68" t="s">
        <v>2</v>
      </c>
      <c r="G46" s="70">
        <v>67290</v>
      </c>
      <c r="H46" s="76">
        <v>15000</v>
      </c>
      <c r="I46" s="2"/>
    </row>
    <row r="47" spans="1:9" s="41" customFormat="1" ht="64.5" customHeight="1">
      <c r="A47" s="103"/>
      <c r="B47" s="104"/>
      <c r="C47" s="105"/>
      <c r="D47" s="105"/>
      <c r="E47" s="106"/>
      <c r="F47" s="105"/>
      <c r="G47" s="95"/>
      <c r="H47" s="96"/>
      <c r="I47" s="2"/>
    </row>
    <row r="48" spans="1:9" s="41" customFormat="1" ht="64.5" customHeight="1">
      <c r="A48" s="107"/>
      <c r="B48" s="108"/>
      <c r="C48" s="109"/>
      <c r="D48" s="109"/>
      <c r="E48" s="110"/>
      <c r="F48" s="109"/>
      <c r="G48" s="101"/>
      <c r="H48" s="102"/>
      <c r="I48" s="2"/>
    </row>
    <row r="49" spans="1:9" s="41" customFormat="1" ht="64.5" customHeight="1">
      <c r="A49" s="66">
        <v>16</v>
      </c>
      <c r="B49" s="67">
        <v>60</v>
      </c>
      <c r="C49" s="68" t="s">
        <v>6</v>
      </c>
      <c r="D49" s="68" t="s">
        <v>151</v>
      </c>
      <c r="E49" s="69" t="s">
        <v>13</v>
      </c>
      <c r="F49" s="68" t="s">
        <v>5</v>
      </c>
      <c r="G49" s="70">
        <v>90000</v>
      </c>
      <c r="H49" s="71"/>
      <c r="I49" s="2"/>
    </row>
    <row r="50" spans="1:9" ht="44.25" customHeight="1">
      <c r="A50" s="72">
        <v>17</v>
      </c>
      <c r="B50" s="73">
        <v>61</v>
      </c>
      <c r="C50" s="74" t="s">
        <v>4</v>
      </c>
      <c r="D50" s="74" t="s">
        <v>151</v>
      </c>
      <c r="E50" s="75" t="s">
        <v>13</v>
      </c>
      <c r="F50" s="74" t="s">
        <v>5</v>
      </c>
      <c r="G50" s="70">
        <v>90000</v>
      </c>
      <c r="H50" s="71"/>
    </row>
    <row r="51" spans="1:9" ht="42.75" customHeight="1">
      <c r="A51" s="72">
        <v>18</v>
      </c>
      <c r="B51" s="73">
        <v>62</v>
      </c>
      <c r="C51" s="74" t="s">
        <v>102</v>
      </c>
      <c r="D51" s="74" t="s">
        <v>165</v>
      </c>
      <c r="E51" s="75" t="s">
        <v>10</v>
      </c>
      <c r="F51" s="74" t="s">
        <v>2</v>
      </c>
      <c r="G51" s="70">
        <v>123834</v>
      </c>
      <c r="H51" s="76">
        <v>20100</v>
      </c>
    </row>
    <row r="52" spans="1:9" ht="42.75" customHeight="1">
      <c r="A52" s="72">
        <v>19</v>
      </c>
      <c r="B52" s="73">
        <v>63</v>
      </c>
      <c r="C52" s="74" t="s">
        <v>103</v>
      </c>
      <c r="D52" s="74" t="s">
        <v>166</v>
      </c>
      <c r="E52" s="75" t="s">
        <v>13</v>
      </c>
      <c r="F52" s="74" t="s">
        <v>5</v>
      </c>
      <c r="G52" s="70">
        <v>51588</v>
      </c>
      <c r="H52" s="71"/>
    </row>
    <row r="53" spans="1:9" ht="42.75" customHeight="1">
      <c r="A53" s="66"/>
      <c r="B53" s="67"/>
      <c r="C53" s="68"/>
      <c r="D53" s="68"/>
      <c r="E53" s="69" t="s">
        <v>13</v>
      </c>
      <c r="F53" s="68" t="s">
        <v>15</v>
      </c>
      <c r="G53" s="70">
        <v>110678.73</v>
      </c>
      <c r="H53" s="76">
        <v>14040</v>
      </c>
    </row>
    <row r="54" spans="1:9" ht="42.75" customHeight="1">
      <c r="A54" s="72">
        <v>20</v>
      </c>
      <c r="B54" s="73">
        <v>64</v>
      </c>
      <c r="C54" s="74" t="s">
        <v>30</v>
      </c>
      <c r="D54" s="74" t="s">
        <v>167</v>
      </c>
      <c r="E54" s="75" t="s">
        <v>13</v>
      </c>
      <c r="F54" s="74" t="s">
        <v>5</v>
      </c>
      <c r="G54" s="70">
        <v>80990</v>
      </c>
      <c r="H54" s="71"/>
    </row>
    <row r="55" spans="1:9" ht="43.5" customHeight="1">
      <c r="A55" s="66"/>
      <c r="B55" s="67"/>
      <c r="C55" s="68"/>
      <c r="D55" s="68"/>
      <c r="E55" s="69" t="s">
        <v>13</v>
      </c>
      <c r="F55" s="68" t="s">
        <v>15</v>
      </c>
      <c r="G55" s="70">
        <v>102690.38</v>
      </c>
      <c r="H55" s="76">
        <v>14040</v>
      </c>
    </row>
    <row r="56" spans="1:9" ht="42" customHeight="1">
      <c r="A56" s="72">
        <v>21</v>
      </c>
      <c r="B56" s="73">
        <v>65</v>
      </c>
      <c r="C56" s="74" t="s">
        <v>31</v>
      </c>
      <c r="D56" s="74" t="s">
        <v>168</v>
      </c>
      <c r="E56" s="75" t="s">
        <v>10</v>
      </c>
      <c r="F56" s="74" t="s">
        <v>2</v>
      </c>
      <c r="G56" s="70">
        <v>129505.2</v>
      </c>
      <c r="H56" s="76">
        <v>25200</v>
      </c>
    </row>
    <row r="57" spans="1:9" ht="42.75" customHeight="1">
      <c r="A57" s="72">
        <v>22</v>
      </c>
      <c r="B57" s="73">
        <v>66</v>
      </c>
      <c r="C57" s="74" t="s">
        <v>32</v>
      </c>
      <c r="D57" s="74" t="s">
        <v>140</v>
      </c>
      <c r="E57" s="75" t="s">
        <v>7</v>
      </c>
      <c r="F57" s="74" t="s">
        <v>9</v>
      </c>
      <c r="G57" s="70">
        <v>420000</v>
      </c>
      <c r="H57" s="71"/>
    </row>
    <row r="58" spans="1:9" ht="42.75" customHeight="1">
      <c r="A58" s="72">
        <v>23</v>
      </c>
      <c r="B58" s="73">
        <v>68</v>
      </c>
      <c r="C58" s="74" t="s">
        <v>33</v>
      </c>
      <c r="D58" s="74" t="s">
        <v>169</v>
      </c>
      <c r="E58" s="75" t="s">
        <v>10</v>
      </c>
      <c r="F58" s="74" t="s">
        <v>2</v>
      </c>
      <c r="G58" s="70">
        <v>120000</v>
      </c>
      <c r="H58" s="76">
        <v>21000</v>
      </c>
    </row>
    <row r="59" spans="1:9" ht="43.5" customHeight="1">
      <c r="A59" s="72">
        <v>24</v>
      </c>
      <c r="B59" s="73">
        <v>69</v>
      </c>
      <c r="C59" s="74" t="s">
        <v>34</v>
      </c>
      <c r="D59" s="74" t="s">
        <v>170</v>
      </c>
      <c r="E59" s="75" t="s">
        <v>13</v>
      </c>
      <c r="F59" s="74" t="s">
        <v>5</v>
      </c>
      <c r="G59" s="70">
        <v>64525.5</v>
      </c>
      <c r="H59" s="71"/>
    </row>
    <row r="60" spans="1:9" ht="44.25" customHeight="1">
      <c r="A60" s="66">
        <v>25</v>
      </c>
      <c r="B60" s="67">
        <v>70</v>
      </c>
      <c r="C60" s="68" t="s">
        <v>104</v>
      </c>
      <c r="D60" s="68" t="s">
        <v>178</v>
      </c>
      <c r="E60" s="69" t="s">
        <v>7</v>
      </c>
      <c r="F60" s="68" t="s">
        <v>9</v>
      </c>
      <c r="G60" s="70">
        <v>420000</v>
      </c>
      <c r="H60" s="71"/>
    </row>
    <row r="61" spans="1:9" ht="42" customHeight="1">
      <c r="A61" s="72">
        <v>26</v>
      </c>
      <c r="B61" s="73">
        <v>71</v>
      </c>
      <c r="C61" s="74" t="s">
        <v>35</v>
      </c>
      <c r="D61" s="74" t="s">
        <v>171</v>
      </c>
      <c r="E61" s="75" t="s">
        <v>10</v>
      </c>
      <c r="F61" s="74" t="s">
        <v>2</v>
      </c>
      <c r="G61" s="70">
        <v>93141</v>
      </c>
      <c r="H61" s="76">
        <v>19800</v>
      </c>
    </row>
    <row r="62" spans="1:9" ht="42" customHeight="1">
      <c r="A62" s="61">
        <v>27</v>
      </c>
      <c r="B62" s="62">
        <v>72</v>
      </c>
      <c r="C62" s="63" t="s">
        <v>36</v>
      </c>
      <c r="D62" s="63" t="s">
        <v>172</v>
      </c>
      <c r="E62" s="64" t="s">
        <v>10</v>
      </c>
      <c r="F62" s="63" t="s">
        <v>2</v>
      </c>
      <c r="G62" s="65">
        <v>132060</v>
      </c>
      <c r="H62" s="81">
        <v>21120</v>
      </c>
    </row>
    <row r="63" spans="1:9" ht="42" customHeight="1">
      <c r="A63" s="72">
        <v>28</v>
      </c>
      <c r="B63" s="73">
        <v>73</v>
      </c>
      <c r="C63" s="74" t="s">
        <v>37</v>
      </c>
      <c r="D63" s="74" t="s">
        <v>147</v>
      </c>
      <c r="E63" s="75" t="s">
        <v>26</v>
      </c>
      <c r="F63" s="74" t="s">
        <v>2</v>
      </c>
      <c r="G63" s="70">
        <v>141593.71</v>
      </c>
      <c r="H63" s="76">
        <v>25200</v>
      </c>
    </row>
    <row r="64" spans="1:9" ht="42.75" customHeight="1">
      <c r="A64" s="66">
        <v>29</v>
      </c>
      <c r="B64" s="67">
        <v>74</v>
      </c>
      <c r="C64" s="68" t="s">
        <v>38</v>
      </c>
      <c r="D64" s="68" t="s">
        <v>173</v>
      </c>
      <c r="E64" s="69" t="s">
        <v>26</v>
      </c>
      <c r="F64" s="68" t="s">
        <v>2</v>
      </c>
      <c r="G64" s="70">
        <v>120000</v>
      </c>
      <c r="H64" s="76">
        <v>25200</v>
      </c>
    </row>
    <row r="65" spans="1:8" ht="42" customHeight="1">
      <c r="A65" s="72">
        <v>30</v>
      </c>
      <c r="B65" s="73">
        <v>75</v>
      </c>
      <c r="C65" s="74" t="s">
        <v>105</v>
      </c>
      <c r="D65" s="74" t="s">
        <v>174</v>
      </c>
      <c r="E65" s="75" t="s">
        <v>10</v>
      </c>
      <c r="F65" s="74" t="s">
        <v>2</v>
      </c>
      <c r="G65" s="70">
        <v>32589</v>
      </c>
      <c r="H65" s="76">
        <v>21600</v>
      </c>
    </row>
    <row r="66" spans="1:8" ht="42.75" customHeight="1">
      <c r="A66" s="66">
        <v>31</v>
      </c>
      <c r="B66" s="67">
        <v>76</v>
      </c>
      <c r="C66" s="68" t="s">
        <v>39</v>
      </c>
      <c r="D66" s="68" t="s">
        <v>139</v>
      </c>
      <c r="E66" s="69" t="s">
        <v>21</v>
      </c>
      <c r="F66" s="68" t="s">
        <v>5</v>
      </c>
      <c r="G66" s="70">
        <v>90000</v>
      </c>
      <c r="H66" s="76"/>
    </row>
    <row r="67" spans="1:8" ht="42.75" customHeight="1">
      <c r="A67" s="72">
        <v>32</v>
      </c>
      <c r="B67" s="73">
        <v>77</v>
      </c>
      <c r="C67" s="74" t="s">
        <v>40</v>
      </c>
      <c r="D67" s="74" t="s">
        <v>175</v>
      </c>
      <c r="E67" s="75" t="s">
        <v>10</v>
      </c>
      <c r="F67" s="74" t="s">
        <v>2</v>
      </c>
      <c r="G67" s="70">
        <v>147215.4</v>
      </c>
      <c r="H67" s="76">
        <v>27360</v>
      </c>
    </row>
    <row r="68" spans="1:8" s="41" customFormat="1" ht="42.75" customHeight="1">
      <c r="A68" s="91"/>
      <c r="B68" s="92"/>
      <c r="C68" s="93"/>
      <c r="D68" s="93"/>
      <c r="E68" s="94"/>
      <c r="F68" s="93"/>
      <c r="G68" s="95"/>
      <c r="H68" s="96"/>
    </row>
    <row r="69" spans="1:8" s="41" customFormat="1" ht="45.75" customHeight="1">
      <c r="A69" s="97"/>
      <c r="B69" s="98"/>
      <c r="C69" s="99"/>
      <c r="D69" s="99"/>
      <c r="E69" s="100"/>
      <c r="F69" s="99"/>
      <c r="G69" s="101"/>
      <c r="H69" s="102"/>
    </row>
    <row r="70" spans="1:8" ht="42.75" customHeight="1">
      <c r="A70" s="72">
        <v>33</v>
      </c>
      <c r="B70" s="73">
        <v>78</v>
      </c>
      <c r="C70" s="74" t="s">
        <v>42</v>
      </c>
      <c r="D70" s="74" t="s">
        <v>176</v>
      </c>
      <c r="E70" s="75" t="s">
        <v>41</v>
      </c>
      <c r="F70" s="74" t="s">
        <v>2</v>
      </c>
      <c r="G70" s="70">
        <v>160000</v>
      </c>
      <c r="H70" s="76">
        <v>20000</v>
      </c>
    </row>
    <row r="71" spans="1:8" ht="42.75" customHeight="1">
      <c r="A71" s="72">
        <v>34</v>
      </c>
      <c r="B71" s="73">
        <v>79</v>
      </c>
      <c r="C71" s="74" t="s">
        <v>43</v>
      </c>
      <c r="D71" s="74" t="s">
        <v>138</v>
      </c>
      <c r="E71" s="75" t="s">
        <v>13</v>
      </c>
      <c r="F71" s="74" t="s">
        <v>5</v>
      </c>
      <c r="G71" s="70">
        <v>77480</v>
      </c>
      <c r="H71" s="76"/>
    </row>
    <row r="72" spans="1:8" ht="42" customHeight="1">
      <c r="A72" s="66">
        <v>35</v>
      </c>
      <c r="B72" s="67">
        <v>80</v>
      </c>
      <c r="C72" s="68" t="s">
        <v>106</v>
      </c>
      <c r="D72" s="68" t="s">
        <v>177</v>
      </c>
      <c r="E72" s="69" t="s">
        <v>10</v>
      </c>
      <c r="F72" s="68" t="s">
        <v>2</v>
      </c>
      <c r="G72" s="70">
        <v>139910</v>
      </c>
      <c r="H72" s="76">
        <v>23400</v>
      </c>
    </row>
    <row r="73" spans="1:8" ht="42.75" customHeight="1">
      <c r="A73" s="66">
        <v>36</v>
      </c>
      <c r="B73" s="67">
        <v>81</v>
      </c>
      <c r="C73" s="68" t="s">
        <v>44</v>
      </c>
      <c r="D73" s="68" t="s">
        <v>137</v>
      </c>
      <c r="E73" s="69" t="s">
        <v>10</v>
      </c>
      <c r="F73" s="68" t="s">
        <v>2</v>
      </c>
      <c r="G73" s="70">
        <v>148728</v>
      </c>
      <c r="H73" s="76">
        <v>27000</v>
      </c>
    </row>
    <row r="74" spans="1:8" ht="42" customHeight="1">
      <c r="A74" s="66">
        <v>37</v>
      </c>
      <c r="B74" s="67">
        <v>82</v>
      </c>
      <c r="C74" s="68" t="s">
        <v>108</v>
      </c>
      <c r="D74" s="68" t="s">
        <v>179</v>
      </c>
      <c r="E74" s="69" t="s">
        <v>10</v>
      </c>
      <c r="F74" s="68" t="s">
        <v>2</v>
      </c>
      <c r="G74" s="70">
        <v>98418</v>
      </c>
      <c r="H74" s="76">
        <v>18000</v>
      </c>
    </row>
    <row r="75" spans="1:8" ht="42.75" customHeight="1">
      <c r="A75" s="66">
        <v>38</v>
      </c>
      <c r="B75" s="67">
        <v>83</v>
      </c>
      <c r="C75" s="68" t="s">
        <v>45</v>
      </c>
      <c r="D75" s="68" t="s">
        <v>180</v>
      </c>
      <c r="E75" s="69" t="s">
        <v>41</v>
      </c>
      <c r="F75" s="68" t="s">
        <v>2</v>
      </c>
      <c r="G75" s="70">
        <v>137767.5</v>
      </c>
      <c r="H75" s="76">
        <v>20000</v>
      </c>
    </row>
    <row r="76" spans="1:8" ht="41.25" customHeight="1">
      <c r="A76" s="66">
        <v>39</v>
      </c>
      <c r="B76" s="67">
        <v>85</v>
      </c>
      <c r="C76" s="68" t="s">
        <v>109</v>
      </c>
      <c r="D76" s="68" t="s">
        <v>181</v>
      </c>
      <c r="E76" s="69" t="s">
        <v>13</v>
      </c>
      <c r="F76" s="68" t="s">
        <v>5</v>
      </c>
      <c r="G76" s="70">
        <v>87660</v>
      </c>
      <c r="H76" s="76"/>
    </row>
    <row r="77" spans="1:8" ht="43.5" customHeight="1">
      <c r="A77" s="72">
        <v>40</v>
      </c>
      <c r="B77" s="73">
        <v>86</v>
      </c>
      <c r="C77" s="74" t="s">
        <v>110</v>
      </c>
      <c r="D77" s="74" t="s">
        <v>182</v>
      </c>
      <c r="E77" s="75" t="s">
        <v>13</v>
      </c>
      <c r="F77" s="74" t="s">
        <v>5</v>
      </c>
      <c r="G77" s="70">
        <v>90000</v>
      </c>
      <c r="H77" s="76"/>
    </row>
    <row r="78" spans="1:8" ht="43.5" customHeight="1">
      <c r="A78" s="66">
        <v>41</v>
      </c>
      <c r="B78" s="67">
        <v>87</v>
      </c>
      <c r="C78" s="68" t="s">
        <v>204</v>
      </c>
      <c r="D78" s="68" t="s">
        <v>183</v>
      </c>
      <c r="E78" s="69" t="s">
        <v>41</v>
      </c>
      <c r="F78" s="68" t="s">
        <v>2</v>
      </c>
      <c r="G78" s="70">
        <v>120000</v>
      </c>
      <c r="H78" s="76">
        <v>20000</v>
      </c>
    </row>
    <row r="79" spans="1:8" ht="42.75" customHeight="1">
      <c r="A79" s="66">
        <v>42</v>
      </c>
      <c r="B79" s="67">
        <v>88</v>
      </c>
      <c r="C79" s="68" t="s">
        <v>46</v>
      </c>
      <c r="D79" s="68" t="s">
        <v>184</v>
      </c>
      <c r="E79" s="69" t="s">
        <v>10</v>
      </c>
      <c r="F79" s="68" t="s">
        <v>2</v>
      </c>
      <c r="G79" s="70">
        <v>153174</v>
      </c>
      <c r="H79" s="76">
        <v>36600</v>
      </c>
    </row>
    <row r="80" spans="1:8" ht="42.75" customHeight="1">
      <c r="A80" s="66">
        <v>43</v>
      </c>
      <c r="B80" s="67">
        <v>89</v>
      </c>
      <c r="C80" s="68" t="s">
        <v>47</v>
      </c>
      <c r="D80" s="68" t="s">
        <v>185</v>
      </c>
      <c r="E80" s="69" t="s">
        <v>13</v>
      </c>
      <c r="F80" s="68" t="s">
        <v>5</v>
      </c>
      <c r="G80" s="70">
        <v>90000</v>
      </c>
      <c r="H80" s="76"/>
    </row>
    <row r="81" spans="1:8" ht="42.75" customHeight="1">
      <c r="A81" s="72">
        <v>44</v>
      </c>
      <c r="B81" s="73">
        <v>90</v>
      </c>
      <c r="C81" s="74" t="s">
        <v>102</v>
      </c>
      <c r="D81" s="74" t="s">
        <v>148</v>
      </c>
      <c r="E81" s="75" t="s">
        <v>13</v>
      </c>
      <c r="F81" s="74" t="s">
        <v>5</v>
      </c>
      <c r="G81" s="70">
        <v>87660</v>
      </c>
      <c r="H81" s="76"/>
    </row>
    <row r="82" spans="1:8" ht="44.25" customHeight="1">
      <c r="A82" s="66"/>
      <c r="B82" s="67"/>
      <c r="C82" s="68"/>
      <c r="D82" s="68"/>
      <c r="E82" s="69" t="s">
        <v>13</v>
      </c>
      <c r="F82" s="68" t="s">
        <v>15</v>
      </c>
      <c r="G82" s="70">
        <v>102915.38</v>
      </c>
      <c r="H82" s="76">
        <v>14040</v>
      </c>
    </row>
    <row r="83" spans="1:8" ht="40.5" customHeight="1">
      <c r="A83" s="72">
        <v>45</v>
      </c>
      <c r="B83" s="73">
        <v>91</v>
      </c>
      <c r="C83" s="74" t="s">
        <v>111</v>
      </c>
      <c r="D83" s="74" t="s">
        <v>136</v>
      </c>
      <c r="E83" s="75" t="s">
        <v>13</v>
      </c>
      <c r="F83" s="74" t="s">
        <v>5</v>
      </c>
      <c r="G83" s="70">
        <v>90000</v>
      </c>
      <c r="H83" s="76"/>
    </row>
    <row r="84" spans="1:8" s="41" customFormat="1" ht="43.5" customHeight="1">
      <c r="A84" s="66">
        <v>46</v>
      </c>
      <c r="B84" s="67">
        <v>92</v>
      </c>
      <c r="C84" s="68" t="s">
        <v>107</v>
      </c>
      <c r="D84" s="68" t="s">
        <v>207</v>
      </c>
      <c r="E84" s="69" t="s">
        <v>10</v>
      </c>
      <c r="F84" s="68" t="s">
        <v>2</v>
      </c>
      <c r="G84" s="70">
        <v>120000</v>
      </c>
      <c r="H84" s="76">
        <v>21000</v>
      </c>
    </row>
    <row r="85" spans="1:8" ht="42" customHeight="1">
      <c r="A85" s="66">
        <v>47</v>
      </c>
      <c r="B85" s="67">
        <v>93</v>
      </c>
      <c r="C85" s="68" t="s">
        <v>48</v>
      </c>
      <c r="D85" s="68" t="s">
        <v>186</v>
      </c>
      <c r="E85" s="69" t="s">
        <v>10</v>
      </c>
      <c r="F85" s="68" t="s">
        <v>2</v>
      </c>
      <c r="G85" s="70">
        <v>160000</v>
      </c>
      <c r="H85" s="76">
        <v>24600</v>
      </c>
    </row>
    <row r="86" spans="1:8" ht="43.5" customHeight="1">
      <c r="A86" s="66">
        <v>48</v>
      </c>
      <c r="B86" s="67">
        <v>94</v>
      </c>
      <c r="C86" s="68" t="s">
        <v>49</v>
      </c>
      <c r="D86" s="68" t="s">
        <v>187</v>
      </c>
      <c r="E86" s="69" t="s">
        <v>41</v>
      </c>
      <c r="F86" s="68" t="s">
        <v>2</v>
      </c>
      <c r="G86" s="70">
        <v>120000</v>
      </c>
      <c r="H86" s="76">
        <v>20000</v>
      </c>
    </row>
    <row r="87" spans="1:8" ht="44.25" customHeight="1">
      <c r="A87" s="72">
        <v>49</v>
      </c>
      <c r="B87" s="73">
        <v>96</v>
      </c>
      <c r="C87" s="74" t="s">
        <v>112</v>
      </c>
      <c r="D87" s="74" t="s">
        <v>140</v>
      </c>
      <c r="E87" s="75" t="s">
        <v>26</v>
      </c>
      <c r="F87" s="74" t="s">
        <v>2</v>
      </c>
      <c r="G87" s="70">
        <v>160000</v>
      </c>
      <c r="H87" s="76">
        <v>25200</v>
      </c>
    </row>
    <row r="88" spans="1:8" ht="42" customHeight="1">
      <c r="A88" s="72">
        <v>50</v>
      </c>
      <c r="B88" s="73">
        <v>98</v>
      </c>
      <c r="C88" s="74" t="s">
        <v>113</v>
      </c>
      <c r="D88" s="74" t="s">
        <v>188</v>
      </c>
      <c r="E88" s="75" t="s">
        <v>10</v>
      </c>
      <c r="F88" s="74" t="s">
        <v>2</v>
      </c>
      <c r="G88" s="70">
        <v>103470</v>
      </c>
      <c r="H88" s="76">
        <v>21600</v>
      </c>
    </row>
    <row r="89" spans="1:8" ht="42" customHeight="1">
      <c r="A89" s="66">
        <v>51</v>
      </c>
      <c r="B89" s="67">
        <v>99</v>
      </c>
      <c r="C89" s="68" t="s">
        <v>114</v>
      </c>
      <c r="D89" s="68" t="s">
        <v>189</v>
      </c>
      <c r="E89" s="69" t="s">
        <v>26</v>
      </c>
      <c r="F89" s="68" t="s">
        <v>2</v>
      </c>
      <c r="G89" s="70">
        <v>120000</v>
      </c>
      <c r="H89" s="76">
        <v>25200</v>
      </c>
    </row>
    <row r="90" spans="1:8" ht="41.25" customHeight="1">
      <c r="A90" s="72">
        <v>52</v>
      </c>
      <c r="B90" s="73">
        <v>101</v>
      </c>
      <c r="C90" s="74" t="s">
        <v>115</v>
      </c>
      <c r="D90" s="74" t="s">
        <v>190</v>
      </c>
      <c r="E90" s="75" t="s">
        <v>13</v>
      </c>
      <c r="F90" s="74" t="s">
        <v>5</v>
      </c>
      <c r="G90" s="70">
        <v>90000</v>
      </c>
      <c r="H90" s="76"/>
    </row>
    <row r="91" spans="1:8" s="41" customFormat="1" ht="41.25" customHeight="1">
      <c r="A91" s="91"/>
      <c r="B91" s="92"/>
      <c r="C91" s="93"/>
      <c r="D91" s="93"/>
      <c r="E91" s="94"/>
      <c r="F91" s="93"/>
      <c r="G91" s="95"/>
      <c r="H91" s="96"/>
    </row>
    <row r="92" spans="1:8" s="41" customFormat="1" ht="41.25" customHeight="1">
      <c r="A92" s="97"/>
      <c r="B92" s="98"/>
      <c r="C92" s="99"/>
      <c r="D92" s="99"/>
      <c r="E92" s="100"/>
      <c r="F92" s="99"/>
      <c r="G92" s="101"/>
      <c r="H92" s="102"/>
    </row>
    <row r="93" spans="1:8" ht="43.5" customHeight="1">
      <c r="A93" s="66">
        <v>53</v>
      </c>
      <c r="B93" s="67">
        <v>102</v>
      </c>
      <c r="C93" s="68" t="s">
        <v>202</v>
      </c>
      <c r="D93" s="68" t="s">
        <v>145</v>
      </c>
      <c r="E93" s="69" t="s">
        <v>41</v>
      </c>
      <c r="F93" s="68" t="s">
        <v>2</v>
      </c>
      <c r="G93" s="70">
        <v>160000</v>
      </c>
      <c r="H93" s="76">
        <v>20000</v>
      </c>
    </row>
    <row r="94" spans="1:8" ht="41.25" customHeight="1">
      <c r="A94" s="72">
        <v>54</v>
      </c>
      <c r="B94" s="73">
        <v>104</v>
      </c>
      <c r="C94" s="74" t="s">
        <v>116</v>
      </c>
      <c r="D94" s="74" t="s">
        <v>149</v>
      </c>
      <c r="E94" s="75" t="s">
        <v>13</v>
      </c>
      <c r="F94" s="74" t="s">
        <v>5</v>
      </c>
      <c r="G94" s="70">
        <v>90000</v>
      </c>
      <c r="H94" s="76"/>
    </row>
    <row r="95" spans="1:8" ht="42.75" customHeight="1">
      <c r="A95" s="66"/>
      <c r="B95" s="67"/>
      <c r="C95" s="68"/>
      <c r="D95" s="68"/>
      <c r="E95" s="69" t="s">
        <v>13</v>
      </c>
      <c r="F95" s="68" t="s">
        <v>15</v>
      </c>
      <c r="G95" s="70">
        <v>125429.44</v>
      </c>
      <c r="H95" s="76">
        <v>14040</v>
      </c>
    </row>
    <row r="96" spans="1:8" ht="42.75" customHeight="1">
      <c r="A96" s="66">
        <v>55</v>
      </c>
      <c r="B96" s="67">
        <v>105</v>
      </c>
      <c r="C96" s="68" t="s">
        <v>117</v>
      </c>
      <c r="D96" s="68" t="s">
        <v>206</v>
      </c>
      <c r="E96" s="69" t="s">
        <v>10</v>
      </c>
      <c r="F96" s="68" t="s">
        <v>2</v>
      </c>
      <c r="G96" s="70">
        <v>120000</v>
      </c>
      <c r="H96" s="76">
        <v>18000</v>
      </c>
    </row>
    <row r="97" spans="1:13" ht="42" customHeight="1">
      <c r="A97" s="72">
        <v>56</v>
      </c>
      <c r="B97" s="73">
        <v>106</v>
      </c>
      <c r="C97" s="74" t="s">
        <v>118</v>
      </c>
      <c r="D97" s="74" t="s">
        <v>205</v>
      </c>
      <c r="E97" s="75" t="s">
        <v>26</v>
      </c>
      <c r="F97" s="74" t="s">
        <v>2</v>
      </c>
      <c r="G97" s="70">
        <v>114553.34</v>
      </c>
      <c r="H97" s="76">
        <v>20999.98</v>
      </c>
      <c r="I97" s="43"/>
    </row>
    <row r="98" spans="1:13" s="41" customFormat="1" ht="42" customHeight="1">
      <c r="A98" s="72">
        <v>57</v>
      </c>
      <c r="B98" s="73">
        <v>107</v>
      </c>
      <c r="C98" s="74" t="s">
        <v>215</v>
      </c>
      <c r="D98" s="74" t="s">
        <v>216</v>
      </c>
      <c r="E98" s="75" t="s">
        <v>26</v>
      </c>
      <c r="F98" s="74" t="s">
        <v>2</v>
      </c>
      <c r="G98" s="70">
        <v>99358.26</v>
      </c>
      <c r="H98" s="76"/>
      <c r="I98" s="43"/>
    </row>
    <row r="99" spans="1:13" ht="41.25" customHeight="1">
      <c r="A99" s="72">
        <v>58</v>
      </c>
      <c r="B99" s="73">
        <v>108</v>
      </c>
      <c r="C99" s="74" t="s">
        <v>119</v>
      </c>
      <c r="D99" s="74" t="s">
        <v>152</v>
      </c>
      <c r="E99" s="75" t="s">
        <v>10</v>
      </c>
      <c r="F99" s="74" t="s">
        <v>2</v>
      </c>
      <c r="G99" s="70">
        <v>129636</v>
      </c>
      <c r="H99" s="76">
        <v>24000</v>
      </c>
    </row>
    <row r="100" spans="1:13" ht="42" customHeight="1">
      <c r="A100" s="66">
        <v>59</v>
      </c>
      <c r="B100" s="67">
        <v>109</v>
      </c>
      <c r="C100" s="68" t="s">
        <v>120</v>
      </c>
      <c r="D100" s="68" t="s">
        <v>191</v>
      </c>
      <c r="E100" s="69" t="s">
        <v>26</v>
      </c>
      <c r="F100" s="68" t="s">
        <v>2</v>
      </c>
      <c r="G100" s="70">
        <v>120000</v>
      </c>
      <c r="H100" s="76">
        <v>20999.98</v>
      </c>
      <c r="I100" s="43"/>
    </row>
    <row r="101" spans="1:13" ht="41.25" customHeight="1">
      <c r="A101" s="72">
        <v>60</v>
      </c>
      <c r="B101" s="73">
        <v>110</v>
      </c>
      <c r="C101" s="74" t="s">
        <v>121</v>
      </c>
      <c r="D101" s="74" t="s">
        <v>145</v>
      </c>
      <c r="E101" s="75" t="s">
        <v>26</v>
      </c>
      <c r="F101" s="74" t="s">
        <v>2</v>
      </c>
      <c r="G101" s="70">
        <v>160000</v>
      </c>
      <c r="H101" s="76">
        <v>20999.98</v>
      </c>
      <c r="I101" s="43"/>
    </row>
    <row r="102" spans="1:13" ht="40.5" customHeight="1">
      <c r="A102" s="66">
        <v>61</v>
      </c>
      <c r="B102" s="67">
        <v>111</v>
      </c>
      <c r="C102" s="68" t="s">
        <v>122</v>
      </c>
      <c r="D102" s="68" t="s">
        <v>192</v>
      </c>
      <c r="E102" s="69" t="s">
        <v>26</v>
      </c>
      <c r="F102" s="68" t="s">
        <v>2</v>
      </c>
      <c r="G102" s="70">
        <v>160000</v>
      </c>
      <c r="H102" s="76">
        <v>20999.98</v>
      </c>
      <c r="I102" s="43"/>
    </row>
    <row r="103" spans="1:13" ht="44.25" customHeight="1">
      <c r="A103" s="66">
        <v>62</v>
      </c>
      <c r="B103" s="67">
        <v>113</v>
      </c>
      <c r="C103" s="68" t="s">
        <v>123</v>
      </c>
      <c r="D103" s="68" t="s">
        <v>193</v>
      </c>
      <c r="E103" s="69" t="s">
        <v>26</v>
      </c>
      <c r="F103" s="68" t="s">
        <v>2</v>
      </c>
      <c r="G103" s="70">
        <v>120000</v>
      </c>
      <c r="H103" s="76">
        <v>20999.98</v>
      </c>
      <c r="I103" s="43"/>
    </row>
    <row r="104" spans="1:13" ht="44.25" customHeight="1">
      <c r="A104" s="72">
        <v>63</v>
      </c>
      <c r="B104" s="73">
        <v>114</v>
      </c>
      <c r="C104" s="74" t="s">
        <v>124</v>
      </c>
      <c r="D104" s="74" t="s">
        <v>138</v>
      </c>
      <c r="E104" s="75" t="s">
        <v>13</v>
      </c>
      <c r="F104" s="74" t="s">
        <v>5</v>
      </c>
      <c r="G104" s="70">
        <v>90000</v>
      </c>
      <c r="H104" s="76"/>
    </row>
    <row r="105" spans="1:13" ht="43.5" customHeight="1">
      <c r="A105" s="66">
        <v>64</v>
      </c>
      <c r="B105" s="67">
        <v>115</v>
      </c>
      <c r="C105" s="68" t="s">
        <v>125</v>
      </c>
      <c r="D105" s="68" t="s">
        <v>138</v>
      </c>
      <c r="E105" s="69" t="s">
        <v>26</v>
      </c>
      <c r="F105" s="68" t="s">
        <v>2</v>
      </c>
      <c r="G105" s="70">
        <v>160000</v>
      </c>
      <c r="H105" s="76">
        <v>20999.98</v>
      </c>
      <c r="I105" s="43"/>
    </row>
    <row r="106" spans="1:13" ht="40.5" customHeight="1">
      <c r="A106" s="72">
        <v>65</v>
      </c>
      <c r="B106" s="73">
        <v>116</v>
      </c>
      <c r="C106" s="74" t="s">
        <v>126</v>
      </c>
      <c r="D106" s="74" t="s">
        <v>194</v>
      </c>
      <c r="E106" s="75" t="s">
        <v>13</v>
      </c>
      <c r="F106" s="74" t="s">
        <v>5</v>
      </c>
      <c r="G106" s="70">
        <v>90000</v>
      </c>
      <c r="H106" s="76"/>
      <c r="K106" s="44"/>
    </row>
    <row r="107" spans="1:13" ht="43.5" customHeight="1">
      <c r="A107" s="66">
        <v>66</v>
      </c>
      <c r="B107" s="67">
        <v>117</v>
      </c>
      <c r="C107" s="68" t="s">
        <v>127</v>
      </c>
      <c r="D107" s="68" t="s">
        <v>146</v>
      </c>
      <c r="E107" s="69" t="s">
        <v>13</v>
      </c>
      <c r="F107" s="68" t="s">
        <v>5</v>
      </c>
      <c r="G107" s="70">
        <v>90000</v>
      </c>
      <c r="H107" s="76"/>
    </row>
    <row r="108" spans="1:13" ht="41.25" customHeight="1">
      <c r="A108" s="72">
        <v>67</v>
      </c>
      <c r="B108" s="73">
        <v>118</v>
      </c>
      <c r="C108" s="74" t="s">
        <v>128</v>
      </c>
      <c r="D108" s="74" t="s">
        <v>195</v>
      </c>
      <c r="E108" s="75" t="s">
        <v>26</v>
      </c>
      <c r="F108" s="74" t="s">
        <v>2</v>
      </c>
      <c r="G108" s="70">
        <v>160000</v>
      </c>
      <c r="H108" s="76">
        <v>20999.98</v>
      </c>
      <c r="I108" s="43"/>
    </row>
    <row r="109" spans="1:13" ht="43.5" customHeight="1">
      <c r="A109" s="72">
        <v>68</v>
      </c>
      <c r="B109" s="73">
        <v>120</v>
      </c>
      <c r="C109" s="74" t="s">
        <v>129</v>
      </c>
      <c r="D109" s="74" t="s">
        <v>196</v>
      </c>
      <c r="E109" s="75" t="s">
        <v>41</v>
      </c>
      <c r="F109" s="74" t="s">
        <v>2</v>
      </c>
      <c r="G109" s="70">
        <v>144495</v>
      </c>
      <c r="H109" s="76">
        <v>20000</v>
      </c>
    </row>
    <row r="110" spans="1:13" s="41" customFormat="1" ht="44.25" customHeight="1">
      <c r="A110" s="111">
        <v>69</v>
      </c>
      <c r="B110" s="112">
        <v>121</v>
      </c>
      <c r="C110" s="113" t="s">
        <v>130</v>
      </c>
      <c r="D110" s="111" t="s">
        <v>238</v>
      </c>
      <c r="E110" s="72" t="s">
        <v>13</v>
      </c>
      <c r="F110" s="113" t="s">
        <v>5</v>
      </c>
      <c r="G110" s="114">
        <v>55098</v>
      </c>
      <c r="H110" s="114"/>
      <c r="M110" s="42"/>
    </row>
    <row r="111" spans="1:13" s="41" customFormat="1" ht="45" customHeight="1">
      <c r="A111" s="72"/>
      <c r="B111" s="72"/>
      <c r="C111" s="72"/>
      <c r="D111" s="72"/>
      <c r="E111" s="72" t="s">
        <v>13</v>
      </c>
      <c r="F111" s="115" t="s">
        <v>230</v>
      </c>
      <c r="G111" s="116">
        <v>82218.929999999993</v>
      </c>
      <c r="H111" s="116">
        <v>14040</v>
      </c>
    </row>
    <row r="112" spans="1:13" s="41" customFormat="1" ht="45.75" customHeight="1">
      <c r="A112" s="72">
        <v>70</v>
      </c>
      <c r="B112" s="112">
        <v>122</v>
      </c>
      <c r="C112" s="143" t="s">
        <v>131</v>
      </c>
      <c r="D112" s="144" t="s">
        <v>138</v>
      </c>
      <c r="E112" s="72" t="s">
        <v>13</v>
      </c>
      <c r="F112" s="115" t="s">
        <v>5</v>
      </c>
      <c r="G112" s="145">
        <v>90000</v>
      </c>
      <c r="H112" s="72"/>
    </row>
    <row r="113" spans="1:9" s="41" customFormat="1" ht="45.75" customHeight="1">
      <c r="A113" s="72">
        <v>71</v>
      </c>
      <c r="B113" s="112">
        <v>123</v>
      </c>
      <c r="C113" s="144" t="s">
        <v>132</v>
      </c>
      <c r="D113" s="144" t="s">
        <v>146</v>
      </c>
      <c r="E113" s="72" t="s">
        <v>13</v>
      </c>
      <c r="F113" s="115" t="s">
        <v>5</v>
      </c>
      <c r="G113" s="145">
        <v>90000</v>
      </c>
      <c r="H113" s="72"/>
    </row>
    <row r="114" spans="1:9" s="41" customFormat="1" ht="27.75" customHeight="1">
      <c r="A114" s="151" t="s">
        <v>241</v>
      </c>
      <c r="B114" s="151"/>
      <c r="C114" s="151"/>
      <c r="D114" s="151"/>
      <c r="E114" s="151"/>
      <c r="F114" s="151"/>
      <c r="G114" s="151"/>
      <c r="H114" s="151"/>
    </row>
    <row r="115" spans="1:9" s="41" customFormat="1" ht="21.75" customHeight="1">
      <c r="A115" s="150"/>
      <c r="B115" s="150"/>
      <c r="C115" s="150"/>
      <c r="D115" s="150"/>
      <c r="E115" s="150"/>
      <c r="F115" s="150"/>
      <c r="G115" s="150"/>
      <c r="H115" s="150"/>
    </row>
    <row r="116" spans="1:9" s="41" customFormat="1" ht="21.75" customHeight="1">
      <c r="A116" s="140"/>
      <c r="B116" s="140"/>
      <c r="C116" s="140"/>
      <c r="D116" s="140"/>
      <c r="E116" s="140"/>
      <c r="F116" s="140"/>
      <c r="G116" s="140"/>
      <c r="H116" s="140"/>
    </row>
    <row r="117" spans="1:9" s="41" customFormat="1" ht="30" customHeight="1">
      <c r="A117" s="151" t="s">
        <v>220</v>
      </c>
      <c r="B117" s="151"/>
      <c r="C117" s="151"/>
      <c r="D117" s="151"/>
      <c r="E117" s="151"/>
      <c r="F117" s="151"/>
      <c r="G117" s="151"/>
      <c r="H117" s="151"/>
    </row>
    <row r="118" spans="1:9" s="41" customFormat="1" ht="30" customHeight="1">
      <c r="A118" s="142"/>
      <c r="B118" s="142"/>
      <c r="C118" s="142"/>
      <c r="D118" s="142"/>
      <c r="E118" s="142"/>
      <c r="F118" s="142"/>
      <c r="G118" s="142"/>
      <c r="H118" s="142"/>
    </row>
    <row r="119" spans="1:9" s="41" customFormat="1" ht="57" customHeight="1">
      <c r="A119" s="150" t="s">
        <v>221</v>
      </c>
      <c r="B119" s="150"/>
      <c r="C119" s="150"/>
      <c r="D119" s="150"/>
      <c r="E119" s="150"/>
      <c r="F119" s="150"/>
      <c r="G119" s="150"/>
      <c r="H119" s="150"/>
    </row>
    <row r="120" spans="1:9" s="41" customFormat="1" ht="57" customHeight="1">
      <c r="A120" s="151" t="s">
        <v>222</v>
      </c>
      <c r="B120" s="151"/>
      <c r="C120" s="151"/>
      <c r="D120" s="151"/>
      <c r="E120" s="151"/>
      <c r="F120" s="151"/>
      <c r="G120" s="151"/>
      <c r="H120" s="151"/>
    </row>
    <row r="121" spans="1:9" s="41" customFormat="1" ht="33.75" customHeight="1">
      <c r="A121" s="82"/>
      <c r="B121" s="82"/>
      <c r="C121" s="82"/>
      <c r="D121" s="82"/>
      <c r="E121" s="82"/>
      <c r="F121" s="82"/>
      <c r="G121" s="82"/>
      <c r="H121" s="82"/>
    </row>
    <row r="122" spans="1:9" s="41" customFormat="1" ht="20.25" customHeight="1">
      <c r="A122" s="150" t="s">
        <v>231</v>
      </c>
      <c r="B122" s="150"/>
      <c r="C122" s="150"/>
      <c r="D122" s="150"/>
      <c r="E122" s="150"/>
      <c r="F122" s="150"/>
      <c r="G122" s="150"/>
      <c r="H122" s="150"/>
    </row>
    <row r="123" spans="1:9" s="41" customFormat="1" ht="29.25" customHeight="1">
      <c r="A123" s="83"/>
      <c r="B123" s="83"/>
      <c r="C123" s="83"/>
      <c r="D123" s="83"/>
      <c r="E123" s="83"/>
      <c r="F123" s="83"/>
      <c r="G123" s="83"/>
      <c r="H123" s="83"/>
    </row>
    <row r="124" spans="1:9" ht="42" customHeight="1">
      <c r="A124" s="127">
        <v>1</v>
      </c>
      <c r="B124" s="118">
        <v>124</v>
      </c>
      <c r="C124" s="119" t="s">
        <v>133</v>
      </c>
      <c r="D124" s="119" t="s">
        <v>197</v>
      </c>
      <c r="E124" s="120" t="s">
        <v>26</v>
      </c>
      <c r="F124" s="119" t="s">
        <v>2</v>
      </c>
      <c r="G124" s="121">
        <v>160000</v>
      </c>
      <c r="H124" s="122">
        <v>22790.46</v>
      </c>
    </row>
    <row r="125" spans="1:9" ht="41.25" customHeight="1">
      <c r="A125" s="123">
        <v>2</v>
      </c>
      <c r="B125" s="124">
        <v>125</v>
      </c>
      <c r="C125" s="125" t="s">
        <v>141</v>
      </c>
      <c r="D125" s="125" t="s">
        <v>200</v>
      </c>
      <c r="E125" s="126" t="s">
        <v>26</v>
      </c>
      <c r="F125" s="125" t="s">
        <v>2</v>
      </c>
      <c r="G125" s="121">
        <v>120000</v>
      </c>
      <c r="H125" s="122">
        <v>20999.98</v>
      </c>
      <c r="I125" s="43"/>
    </row>
    <row r="126" spans="1:9" ht="43.5" customHeight="1">
      <c r="A126" s="117">
        <v>3</v>
      </c>
      <c r="B126" s="118">
        <v>126</v>
      </c>
      <c r="C126" s="119" t="s">
        <v>142</v>
      </c>
      <c r="D126" s="119" t="s">
        <v>201</v>
      </c>
      <c r="E126" s="120" t="s">
        <v>26</v>
      </c>
      <c r="F126" s="119" t="s">
        <v>2</v>
      </c>
      <c r="G126" s="121">
        <v>120000</v>
      </c>
      <c r="H126" s="122">
        <v>20999.98</v>
      </c>
      <c r="I126" s="43"/>
    </row>
    <row r="127" spans="1:9" ht="43.5" customHeight="1">
      <c r="A127" s="123">
        <v>4</v>
      </c>
      <c r="B127" s="124">
        <v>127</v>
      </c>
      <c r="C127" s="125" t="s">
        <v>144</v>
      </c>
      <c r="D127" s="125" t="s">
        <v>198</v>
      </c>
      <c r="E127" s="126" t="s">
        <v>10</v>
      </c>
      <c r="F127" s="125" t="s">
        <v>2</v>
      </c>
      <c r="G127" s="121">
        <v>55221</v>
      </c>
      <c r="H127" s="122">
        <v>19800</v>
      </c>
    </row>
    <row r="128" spans="1:9" ht="43.5" customHeight="1">
      <c r="A128" s="117">
        <v>5</v>
      </c>
      <c r="B128" s="118">
        <v>128</v>
      </c>
      <c r="C128" s="125" t="s">
        <v>143</v>
      </c>
      <c r="D128" s="119" t="s">
        <v>199</v>
      </c>
      <c r="E128" s="120" t="s">
        <v>26</v>
      </c>
      <c r="F128" s="119" t="s">
        <v>2</v>
      </c>
      <c r="G128" s="121">
        <v>102477.54</v>
      </c>
      <c r="H128" s="122">
        <v>28600.32</v>
      </c>
      <c r="I128" s="43"/>
    </row>
    <row r="129" spans="1:9" s="41" customFormat="1" ht="44.25" customHeight="1">
      <c r="A129" s="47"/>
      <c r="B129" s="48"/>
      <c r="C129" s="53"/>
      <c r="D129" s="49"/>
      <c r="E129" s="50"/>
      <c r="F129" s="49"/>
      <c r="G129" s="51"/>
      <c r="H129" s="52"/>
      <c r="I129" s="43"/>
    </row>
    <row r="130" spans="1:9" s="41" customFormat="1" ht="14.25" customHeight="1">
      <c r="A130" s="152" t="s">
        <v>232</v>
      </c>
      <c r="B130" s="152"/>
      <c r="C130" s="152"/>
      <c r="D130" s="152"/>
      <c r="E130" s="152"/>
      <c r="F130" s="152"/>
      <c r="G130" s="152"/>
      <c r="H130" s="152"/>
    </row>
    <row r="131" spans="1:9" s="41" customFormat="1" ht="19.5" customHeight="1">
      <c r="A131" s="84"/>
      <c r="B131" s="84"/>
      <c r="C131" s="84"/>
      <c r="D131" s="84"/>
      <c r="E131" s="84"/>
      <c r="F131" s="84"/>
      <c r="G131" s="84"/>
      <c r="H131" s="84"/>
    </row>
    <row r="132" spans="1:9" s="41" customFormat="1" ht="19.5" customHeight="1">
      <c r="A132" s="155" t="s">
        <v>236</v>
      </c>
      <c r="B132" s="155"/>
      <c r="C132" s="155"/>
      <c r="D132" s="155"/>
      <c r="E132" s="155"/>
      <c r="F132" s="155"/>
      <c r="G132" s="155"/>
      <c r="H132" s="155"/>
    </row>
    <row r="133" spans="1:9" s="41" customFormat="1" ht="18" customHeight="1">
      <c r="A133" s="152" t="s">
        <v>228</v>
      </c>
      <c r="B133" s="152"/>
      <c r="C133" s="152"/>
      <c r="D133" s="152"/>
      <c r="E133" s="152"/>
      <c r="F133" s="152"/>
      <c r="G133" s="152"/>
      <c r="H133" s="152"/>
    </row>
    <row r="134" spans="1:9" s="41" customFormat="1" ht="18" customHeight="1">
      <c r="A134" s="152" t="s">
        <v>229</v>
      </c>
      <c r="B134" s="152"/>
      <c r="C134" s="152"/>
      <c r="D134" s="152"/>
      <c r="E134" s="152"/>
      <c r="F134" s="152"/>
      <c r="G134" s="152"/>
      <c r="H134" s="152"/>
    </row>
    <row r="135" spans="1:9" s="41" customFormat="1" ht="18" customHeight="1">
      <c r="A135" s="152" t="s">
        <v>240</v>
      </c>
      <c r="B135" s="152"/>
      <c r="C135" s="152"/>
      <c r="D135" s="152"/>
      <c r="E135" s="152"/>
      <c r="F135" s="152"/>
      <c r="G135" s="152"/>
      <c r="H135" s="152"/>
    </row>
    <row r="136" spans="1:9" s="41" customFormat="1" ht="11.25" customHeight="1">
      <c r="A136" s="84"/>
      <c r="B136" s="84"/>
      <c r="C136" s="84"/>
      <c r="D136" s="84"/>
      <c r="E136" s="84"/>
      <c r="F136" s="84"/>
      <c r="G136" s="84"/>
      <c r="H136" s="84"/>
    </row>
    <row r="137" spans="1:9" s="41" customFormat="1" ht="11.25" customHeight="1">
      <c r="A137" s="84"/>
      <c r="B137" s="84"/>
      <c r="C137" s="84"/>
      <c r="D137" s="84"/>
      <c r="E137" s="84"/>
      <c r="F137" s="84"/>
      <c r="G137" s="84"/>
      <c r="H137" s="84"/>
    </row>
    <row r="138" spans="1:9" s="41" customFormat="1" ht="50.25" customHeight="1">
      <c r="A138" s="148" t="s">
        <v>243</v>
      </c>
      <c r="B138" s="148"/>
      <c r="C138" s="148"/>
      <c r="D138" s="148"/>
      <c r="E138" s="148"/>
      <c r="F138" s="148"/>
      <c r="G138" s="148"/>
      <c r="H138" s="148"/>
    </row>
    <row r="139" spans="1:9" s="41" customFormat="1" ht="14.25" customHeight="1">
      <c r="A139" s="148"/>
      <c r="B139" s="148"/>
      <c r="C139" s="148"/>
      <c r="D139" s="148"/>
      <c r="E139" s="148"/>
      <c r="F139" s="148"/>
      <c r="G139" s="148"/>
      <c r="H139" s="148"/>
    </row>
    <row r="140" spans="1:9" s="41" customFormat="1" ht="14.25" customHeight="1">
      <c r="A140" s="54"/>
      <c r="B140" s="54"/>
      <c r="C140" s="54"/>
      <c r="D140" s="54"/>
      <c r="E140" s="54"/>
      <c r="F140" s="54"/>
      <c r="G140" s="54"/>
      <c r="H140" s="54"/>
    </row>
    <row r="141" spans="1:9" s="41" customFormat="1" ht="14.25" customHeight="1">
      <c r="A141" s="54"/>
      <c r="B141" s="54"/>
      <c r="C141" s="54"/>
      <c r="D141" s="54"/>
      <c r="E141" s="54"/>
      <c r="F141" s="54"/>
      <c r="G141" s="54"/>
      <c r="H141" s="54"/>
    </row>
    <row r="142" spans="1:9" s="41" customFormat="1" ht="14.25" customHeight="1">
      <c r="A142" s="54"/>
      <c r="B142" s="54"/>
      <c r="C142" s="54"/>
      <c r="D142" s="54"/>
      <c r="E142" s="54"/>
      <c r="F142" s="54"/>
      <c r="G142" s="54"/>
      <c r="H142" s="54"/>
    </row>
    <row r="143" spans="1:9" s="41" customFormat="1" ht="14.25" customHeight="1">
      <c r="A143" s="54"/>
      <c r="B143" s="54"/>
      <c r="C143" s="54"/>
      <c r="D143" s="54"/>
      <c r="E143" s="54"/>
      <c r="F143" s="54"/>
      <c r="G143" s="54"/>
      <c r="H143" s="54"/>
    </row>
    <row r="144" spans="1:9" s="41" customFormat="1" ht="14.25" customHeight="1">
      <c r="A144" s="54"/>
      <c r="B144" s="54"/>
      <c r="C144" s="54"/>
      <c r="D144" s="54"/>
      <c r="E144" s="54"/>
      <c r="F144" s="54"/>
      <c r="G144" s="54"/>
      <c r="H144" s="54"/>
    </row>
    <row r="145" spans="1:14" s="41" customFormat="1" ht="14.25" customHeight="1">
      <c r="A145" s="54"/>
      <c r="B145" s="54"/>
      <c r="C145" s="54"/>
      <c r="D145" s="54"/>
      <c r="E145" s="54"/>
      <c r="F145" s="54"/>
      <c r="G145" s="54"/>
      <c r="H145" s="54"/>
    </row>
    <row r="146" spans="1:14" s="41" customFormat="1" ht="14.25" customHeight="1">
      <c r="A146" s="54"/>
      <c r="B146" s="54"/>
      <c r="C146" s="54"/>
      <c r="D146" s="54"/>
      <c r="E146" s="54"/>
      <c r="F146" s="54"/>
      <c r="G146" s="54"/>
      <c r="H146" s="54"/>
    </row>
    <row r="147" spans="1:14" s="41" customFormat="1" ht="14.25" customHeight="1">
      <c r="A147" s="54"/>
      <c r="B147" s="54"/>
      <c r="C147" s="54"/>
      <c r="D147" s="54"/>
      <c r="E147" s="54"/>
      <c r="F147" s="54"/>
      <c r="G147" s="54"/>
      <c r="H147" s="54"/>
    </row>
    <row r="148" spans="1:14" s="41" customFormat="1" ht="14.25" customHeight="1">
      <c r="A148" s="54"/>
      <c r="B148" s="54"/>
      <c r="C148" s="54"/>
      <c r="D148" s="54"/>
      <c r="E148" s="54"/>
      <c r="F148" s="54"/>
      <c r="G148" s="54"/>
      <c r="H148" s="54"/>
    </row>
    <row r="149" spans="1:14" s="41" customFormat="1" ht="14.25" customHeight="1">
      <c r="A149" s="54"/>
      <c r="B149" s="54"/>
      <c r="C149" s="54"/>
      <c r="D149" s="54"/>
      <c r="E149" s="54"/>
      <c r="F149" s="54"/>
      <c r="G149" s="54"/>
      <c r="H149" s="54"/>
    </row>
    <row r="150" spans="1:14" s="41" customFormat="1" ht="14.25" customHeight="1">
      <c r="A150" s="54"/>
      <c r="B150" s="54"/>
      <c r="C150" s="54"/>
      <c r="D150" s="54"/>
      <c r="E150" s="54"/>
      <c r="F150" s="54"/>
      <c r="G150" s="54"/>
      <c r="H150" s="54"/>
    </row>
    <row r="151" spans="1:14" s="41" customFormat="1" ht="14.25" customHeight="1">
      <c r="A151" s="54"/>
      <c r="B151" s="54"/>
      <c r="C151" s="54"/>
      <c r="D151" s="54"/>
      <c r="E151" s="54"/>
      <c r="F151" s="54"/>
      <c r="G151" s="54"/>
      <c r="H151" s="54"/>
    </row>
    <row r="152" spans="1:14" s="41" customFormat="1" ht="14.25" customHeight="1">
      <c r="A152" s="54"/>
      <c r="B152" s="54"/>
      <c r="C152" s="54"/>
      <c r="D152" s="54"/>
      <c r="E152" s="54"/>
      <c r="F152" s="54"/>
      <c r="G152" s="54"/>
      <c r="H152" s="54"/>
    </row>
    <row r="153" spans="1:14" s="41" customFormat="1" ht="14.25" customHeight="1">
      <c r="A153" s="54"/>
      <c r="B153" s="54"/>
      <c r="C153" s="54"/>
      <c r="D153" s="54"/>
      <c r="E153" s="54"/>
      <c r="F153" s="54"/>
      <c r="G153" s="54"/>
      <c r="H153" s="54"/>
    </row>
    <row r="154" spans="1:14" s="41" customFormat="1" ht="14.25" customHeight="1">
      <c r="A154" s="54"/>
      <c r="B154" s="54"/>
      <c r="C154" s="54"/>
      <c r="D154" s="54"/>
      <c r="E154" s="54"/>
      <c r="F154" s="54"/>
      <c r="G154" s="54"/>
      <c r="H154" s="54"/>
    </row>
    <row r="155" spans="1:14" s="41" customFormat="1" ht="14.25" customHeight="1">
      <c r="A155" s="154" t="s">
        <v>242</v>
      </c>
      <c r="B155" s="154"/>
      <c r="C155" s="154"/>
      <c r="D155" s="154"/>
      <c r="E155" s="154"/>
      <c r="F155" s="154"/>
      <c r="G155" s="154"/>
      <c r="H155" s="154"/>
    </row>
    <row r="156" spans="1:14" s="41" customFormat="1" ht="14.25" customHeight="1">
      <c r="A156" s="54"/>
      <c r="B156" s="54"/>
      <c r="C156" s="54"/>
      <c r="D156" s="54"/>
      <c r="E156" s="54"/>
      <c r="F156" s="54"/>
      <c r="G156" s="54"/>
      <c r="H156" s="54"/>
      <c r="N156" s="86"/>
    </row>
    <row r="157" spans="1:14" s="41" customFormat="1" ht="14.25" customHeight="1">
      <c r="A157" s="84"/>
      <c r="B157" s="84"/>
      <c r="C157" s="84"/>
      <c r="D157" s="84"/>
      <c r="E157" s="84"/>
      <c r="F157" s="84"/>
      <c r="G157" s="84"/>
      <c r="H157" s="84"/>
    </row>
    <row r="158" spans="1:14" s="41" customFormat="1" ht="14.25" customHeight="1">
      <c r="A158" s="141"/>
      <c r="B158" s="141"/>
      <c r="C158" s="141"/>
      <c r="D158" s="141"/>
      <c r="E158" s="141"/>
      <c r="F158" s="141"/>
      <c r="G158" s="141"/>
      <c r="H158" s="141"/>
    </row>
    <row r="159" spans="1:14" s="41" customFormat="1" ht="14.25" customHeight="1">
      <c r="A159" s="154" t="s">
        <v>233</v>
      </c>
      <c r="B159" s="154"/>
      <c r="C159" s="154"/>
      <c r="D159" s="154"/>
      <c r="E159" s="154"/>
      <c r="F159" s="154"/>
      <c r="G159" s="154"/>
      <c r="H159" s="154"/>
    </row>
    <row r="160" spans="1:14" s="41" customFormat="1" ht="14.25" customHeight="1">
      <c r="A160" s="141"/>
      <c r="B160" s="141"/>
      <c r="C160" s="141"/>
      <c r="D160" s="141"/>
      <c r="E160" s="141"/>
      <c r="F160" s="141"/>
      <c r="G160" s="141"/>
      <c r="H160" s="141"/>
    </row>
    <row r="161" spans="1:16" s="41" customFormat="1" ht="14.25" customHeight="1">
      <c r="A161" s="141"/>
      <c r="B161" s="141"/>
      <c r="C161" s="141"/>
      <c r="D161" s="141"/>
      <c r="E161" s="141"/>
      <c r="F161" s="141"/>
      <c r="G161" s="141"/>
      <c r="H161" s="141"/>
    </row>
    <row r="162" spans="1:16" s="41" customFormat="1" ht="14.25" customHeight="1">
      <c r="A162" s="141"/>
      <c r="B162" s="141"/>
      <c r="C162" s="141"/>
      <c r="D162" s="141"/>
      <c r="E162" s="141"/>
      <c r="F162" s="141"/>
      <c r="G162" s="141"/>
      <c r="H162" s="141"/>
    </row>
    <row r="163" spans="1:16" s="41" customFormat="1" ht="74.25" customHeight="1">
      <c r="A163" s="153" t="s">
        <v>223</v>
      </c>
      <c r="B163" s="153"/>
      <c r="C163" s="153"/>
      <c r="D163" s="153"/>
      <c r="E163" s="153"/>
      <c r="F163" s="153"/>
      <c r="G163" s="153"/>
      <c r="H163" s="153"/>
      <c r="N163" s="86"/>
    </row>
    <row r="164" spans="1:16" s="41" customFormat="1" ht="43.5" customHeight="1">
      <c r="A164" s="148" t="s">
        <v>225</v>
      </c>
      <c r="B164" s="148"/>
      <c r="C164" s="148"/>
      <c r="D164" s="148"/>
      <c r="E164" s="148"/>
      <c r="F164" s="148"/>
      <c r="G164" s="148"/>
      <c r="H164" s="148"/>
      <c r="L164" s="42"/>
      <c r="N164" s="57"/>
    </row>
    <row r="165" spans="1:16" s="41" customFormat="1" ht="61.5" customHeight="1">
      <c r="A165" s="149" t="s">
        <v>224</v>
      </c>
      <c r="B165" s="149"/>
      <c r="C165" s="149"/>
      <c r="D165" s="149"/>
      <c r="E165" s="149"/>
      <c r="F165" s="149"/>
      <c r="G165" s="149"/>
      <c r="H165" s="149"/>
    </row>
    <row r="166" spans="1:16" s="41" customFormat="1" ht="42.75" customHeight="1">
      <c r="A166" s="148" t="s">
        <v>226</v>
      </c>
      <c r="B166" s="148"/>
      <c r="C166" s="148"/>
      <c r="D166" s="148"/>
      <c r="E166" s="148"/>
      <c r="F166" s="148"/>
      <c r="G166" s="148"/>
      <c r="H166" s="148"/>
      <c r="P166" s="56"/>
    </row>
    <row r="167" spans="1:16" s="41" customFormat="1" ht="45" customHeight="1">
      <c r="A167" s="148" t="s">
        <v>227</v>
      </c>
      <c r="B167" s="148"/>
      <c r="C167" s="148"/>
      <c r="D167" s="148"/>
      <c r="E167" s="148"/>
      <c r="F167" s="148"/>
      <c r="G167" s="148"/>
      <c r="H167" s="148"/>
    </row>
    <row r="168" spans="1:16" s="41" customFormat="1" ht="14.25" customHeight="1">
      <c r="A168" s="148" t="s">
        <v>244</v>
      </c>
      <c r="B168" s="148"/>
      <c r="C168" s="148"/>
      <c r="D168" s="148"/>
      <c r="E168" s="148"/>
      <c r="F168" s="148"/>
      <c r="G168" s="148"/>
      <c r="H168" s="148"/>
    </row>
    <row r="169" spans="1:16" s="41" customFormat="1" ht="14.25" customHeight="1">
      <c r="A169" s="146"/>
      <c r="B169" s="146"/>
      <c r="C169" s="146"/>
      <c r="D169" s="146"/>
      <c r="E169" s="146"/>
      <c r="F169" s="146"/>
      <c r="G169" s="146"/>
      <c r="H169" s="146"/>
    </row>
    <row r="170" spans="1:16" s="41" customFormat="1" ht="14.25" customHeight="1">
      <c r="A170" s="55"/>
      <c r="B170" s="55"/>
      <c r="C170" s="55"/>
      <c r="D170" s="55"/>
      <c r="E170" s="55"/>
      <c r="F170" s="55"/>
      <c r="G170" s="55"/>
      <c r="H170" s="55"/>
    </row>
    <row r="171" spans="1:16" s="41" customFormat="1" ht="14.25" customHeight="1">
      <c r="A171" s="54"/>
      <c r="B171" s="54"/>
      <c r="C171" s="54"/>
      <c r="D171" s="54"/>
      <c r="E171" s="54"/>
      <c r="F171" s="54"/>
      <c r="G171" s="54"/>
      <c r="H171" s="54"/>
    </row>
    <row r="172" spans="1:16" s="41" customFormat="1" ht="14.25" customHeight="1">
      <c r="A172" s="54"/>
      <c r="B172" s="54"/>
      <c r="C172" s="54"/>
      <c r="D172" s="54"/>
      <c r="E172" s="54"/>
      <c r="F172" s="54"/>
      <c r="G172" s="54"/>
      <c r="H172" s="54"/>
    </row>
    <row r="173" spans="1:16" s="41" customFormat="1" ht="14.25" customHeight="1">
      <c r="A173" s="54"/>
      <c r="B173" s="54"/>
      <c r="C173" s="54"/>
      <c r="D173" s="54"/>
      <c r="E173" s="54"/>
      <c r="F173" s="54"/>
      <c r="G173" s="54"/>
      <c r="H173" s="54"/>
    </row>
    <row r="174" spans="1:16" s="41" customFormat="1" ht="14.25" customHeight="1">
      <c r="A174" s="54"/>
      <c r="B174" s="54"/>
      <c r="C174" s="54"/>
      <c r="D174" s="54"/>
      <c r="E174" s="54"/>
      <c r="F174" s="54"/>
      <c r="G174" s="54"/>
      <c r="H174" s="54"/>
      <c r="M174" s="56"/>
    </row>
    <row r="175" spans="1:16" s="41" customFormat="1" ht="14.25" customHeight="1">
      <c r="A175" s="54"/>
      <c r="B175" s="54"/>
      <c r="C175" s="54"/>
      <c r="D175" s="54"/>
      <c r="E175" s="54"/>
      <c r="F175" s="54"/>
      <c r="G175" s="54"/>
      <c r="H175" s="54"/>
    </row>
    <row r="176" spans="1:16" s="41" customFormat="1" ht="14.25" customHeight="1">
      <c r="A176" s="54"/>
      <c r="B176" s="54"/>
      <c r="C176" s="54"/>
      <c r="D176" s="54"/>
      <c r="E176" s="54"/>
      <c r="F176" s="54"/>
      <c r="G176" s="54"/>
      <c r="H176" s="54"/>
    </row>
    <row r="177" spans="1:12" s="41" customFormat="1" ht="14.25" customHeight="1">
      <c r="A177" s="146" t="s">
        <v>217</v>
      </c>
      <c r="B177" s="146"/>
      <c r="C177" s="146"/>
      <c r="D177" s="146"/>
      <c r="E177" s="146"/>
      <c r="F177" s="146"/>
      <c r="G177" s="146"/>
      <c r="H177" s="146"/>
      <c r="L177" s="56"/>
    </row>
    <row r="178" spans="1:12" s="41" customFormat="1" ht="14.25" customHeight="1">
      <c r="A178" s="146" t="s">
        <v>218</v>
      </c>
      <c r="B178" s="146"/>
      <c r="C178" s="146"/>
      <c r="D178" s="146"/>
      <c r="E178" s="146"/>
      <c r="F178" s="146"/>
      <c r="G178" s="146"/>
      <c r="H178" s="146"/>
      <c r="J178" s="42"/>
    </row>
    <row r="179" spans="1:12" s="41" customFormat="1" ht="14.25" customHeight="1">
      <c r="A179" s="85"/>
      <c r="B179" s="85"/>
      <c r="C179" s="85"/>
      <c r="D179" s="85"/>
      <c r="E179" s="85"/>
      <c r="F179" s="85"/>
      <c r="G179" s="85"/>
      <c r="H179" s="85"/>
      <c r="J179" s="42"/>
    </row>
    <row r="180" spans="1:12" s="41" customFormat="1" ht="14.25" customHeight="1"/>
    <row r="181" spans="1:12" s="41" customFormat="1" ht="14.25" customHeight="1">
      <c r="A181" s="147" t="s">
        <v>219</v>
      </c>
      <c r="B181" s="147"/>
      <c r="C181" s="147"/>
      <c r="D181" s="147"/>
      <c r="E181" s="147"/>
      <c r="F181" s="147"/>
      <c r="G181" s="147"/>
      <c r="H181" s="147"/>
    </row>
    <row r="182" spans="1:12" s="41" customFormat="1" ht="14.25" customHeight="1">
      <c r="A182" s="54"/>
      <c r="B182" s="54"/>
      <c r="C182" s="54"/>
      <c r="D182" s="54"/>
      <c r="E182" s="54"/>
      <c r="F182" s="54"/>
      <c r="G182" s="54"/>
      <c r="H182" s="54"/>
    </row>
    <row r="183" spans="1:12" s="41" customFormat="1" ht="14.25" customHeight="1">
      <c r="A183" s="54"/>
      <c r="B183" s="54"/>
      <c r="C183" s="54"/>
      <c r="D183" s="54"/>
      <c r="E183" s="54"/>
      <c r="F183" s="54"/>
      <c r="G183" s="54"/>
      <c r="H183" s="54"/>
    </row>
    <row r="184" spans="1:12" s="41" customFormat="1" ht="14.25" customHeight="1">
      <c r="A184" s="54"/>
      <c r="B184" s="54"/>
      <c r="C184" s="54"/>
      <c r="D184" s="54"/>
      <c r="E184" s="54"/>
      <c r="F184" s="54"/>
      <c r="G184" s="54"/>
      <c r="H184" s="54"/>
    </row>
    <row r="185" spans="1:12" s="41" customFormat="1" ht="14.25" customHeight="1">
      <c r="A185" s="54"/>
      <c r="B185" s="54"/>
      <c r="C185" s="54"/>
      <c r="D185" s="54"/>
      <c r="E185" s="54"/>
      <c r="F185" s="54"/>
      <c r="G185" s="54"/>
      <c r="H185" s="54"/>
    </row>
    <row r="186" spans="1:12" s="41" customFormat="1" ht="14.25" customHeight="1">
      <c r="A186" s="54"/>
      <c r="B186" s="54"/>
      <c r="C186" s="54"/>
      <c r="D186" s="54"/>
      <c r="E186" s="54"/>
      <c r="F186" s="54"/>
      <c r="G186" s="54"/>
      <c r="H186" s="54"/>
    </row>
    <row r="187" spans="1:12" s="41" customFormat="1" ht="14.25" customHeight="1">
      <c r="A187" s="54"/>
      <c r="B187" s="54"/>
      <c r="C187" s="54"/>
      <c r="D187" s="54"/>
      <c r="E187" s="54"/>
      <c r="F187" s="54"/>
      <c r="G187" s="54"/>
      <c r="H187" s="54"/>
    </row>
    <row r="188" spans="1:12" s="41" customFormat="1" ht="14.25" customHeight="1">
      <c r="A188" s="54"/>
      <c r="B188" s="54"/>
      <c r="C188" s="54"/>
      <c r="D188" s="54"/>
      <c r="E188" s="54"/>
      <c r="F188" s="54"/>
      <c r="G188" s="54"/>
      <c r="H188" s="54"/>
    </row>
    <row r="189" spans="1:12" s="41" customFormat="1" ht="14.25" customHeight="1">
      <c r="A189" s="54"/>
      <c r="B189" s="54"/>
      <c r="C189" s="54"/>
      <c r="D189" s="54"/>
      <c r="E189" s="54"/>
      <c r="F189" s="54"/>
      <c r="G189" s="54"/>
      <c r="H189" s="54"/>
    </row>
    <row r="190" spans="1:12" s="41" customFormat="1" ht="14.25" customHeight="1">
      <c r="A190" s="54"/>
      <c r="B190" s="54"/>
      <c r="C190" s="54"/>
      <c r="D190" s="54"/>
      <c r="E190" s="54"/>
      <c r="F190" s="54"/>
      <c r="G190" s="54"/>
      <c r="H190" s="54"/>
    </row>
    <row r="191" spans="1:12" s="41" customFormat="1" ht="14.25" customHeight="1">
      <c r="A191" s="54"/>
      <c r="B191" s="54"/>
      <c r="C191" s="54"/>
      <c r="D191" s="54"/>
      <c r="E191" s="54"/>
      <c r="F191" s="54"/>
      <c r="G191" s="54"/>
      <c r="H191" s="54"/>
    </row>
    <row r="192" spans="1:12" s="41" customFormat="1" ht="14.25" customHeight="1">
      <c r="A192" s="54"/>
      <c r="B192" s="54"/>
      <c r="C192" s="54"/>
      <c r="D192" s="54"/>
      <c r="E192" s="54"/>
      <c r="F192" s="54"/>
      <c r="G192" s="54"/>
      <c r="H192" s="54"/>
    </row>
    <row r="193" spans="1:8" s="41" customFormat="1" ht="14.25" customHeight="1">
      <c r="A193" s="54"/>
      <c r="B193" s="54"/>
      <c r="C193" s="54"/>
      <c r="D193" s="54"/>
      <c r="E193" s="54"/>
      <c r="F193" s="54"/>
      <c r="G193" s="54"/>
      <c r="H193" s="54"/>
    </row>
    <row r="194" spans="1:8" s="41" customFormat="1" ht="14.25" customHeight="1">
      <c r="A194" s="54"/>
      <c r="B194" s="54"/>
      <c r="C194" s="54"/>
      <c r="D194" s="54"/>
      <c r="E194" s="54"/>
      <c r="F194" s="54"/>
      <c r="G194" s="54"/>
      <c r="H194" s="54"/>
    </row>
    <row r="195" spans="1:8" s="41" customFormat="1" ht="14.25" customHeight="1">
      <c r="A195" s="54"/>
      <c r="B195" s="54"/>
      <c r="C195" s="54"/>
      <c r="D195" s="54"/>
      <c r="E195" s="54"/>
      <c r="F195" s="54"/>
      <c r="G195" s="54"/>
      <c r="H195" s="54"/>
    </row>
    <row r="196" spans="1:8" s="41" customFormat="1" ht="14.25" customHeight="1">
      <c r="A196" s="54"/>
      <c r="B196" s="54"/>
      <c r="C196" s="54"/>
      <c r="D196" s="54"/>
      <c r="E196" s="54"/>
      <c r="F196" s="54"/>
      <c r="G196" s="54"/>
      <c r="H196" s="54"/>
    </row>
    <row r="197" spans="1:8" s="41" customFormat="1" ht="14.25" customHeight="1">
      <c r="A197" s="54"/>
      <c r="B197" s="54"/>
      <c r="C197" s="54"/>
      <c r="D197" s="54"/>
      <c r="E197" s="54"/>
      <c r="F197" s="54"/>
      <c r="G197" s="54"/>
      <c r="H197" s="54"/>
    </row>
    <row r="198" spans="1:8" s="41" customFormat="1" ht="14.25" customHeight="1">
      <c r="A198" s="54"/>
      <c r="B198" s="54"/>
      <c r="C198" s="54"/>
      <c r="D198" s="54"/>
      <c r="E198" s="54"/>
      <c r="F198" s="54"/>
      <c r="G198" s="54"/>
      <c r="H198" s="54"/>
    </row>
    <row r="199" spans="1:8" s="41" customFormat="1" ht="14.25" customHeight="1">
      <c r="A199" s="54"/>
      <c r="B199" s="54"/>
      <c r="C199" s="54"/>
      <c r="D199" s="54"/>
      <c r="E199" s="54"/>
      <c r="F199" s="54"/>
      <c r="G199" s="54"/>
      <c r="H199" s="54"/>
    </row>
    <row r="200" spans="1:8" s="41" customFormat="1" ht="14.25" customHeight="1">
      <c r="A200" s="54"/>
      <c r="B200" s="54"/>
      <c r="C200" s="54"/>
      <c r="D200" s="54"/>
      <c r="E200" s="54"/>
      <c r="F200" s="54"/>
      <c r="G200" s="54"/>
      <c r="H200" s="54"/>
    </row>
    <row r="201" spans="1:8" s="41" customFormat="1" ht="14.25" customHeight="1">
      <c r="A201" s="54"/>
      <c r="B201" s="54"/>
      <c r="C201" s="54"/>
      <c r="D201" s="54"/>
      <c r="E201" s="54"/>
      <c r="F201" s="54"/>
      <c r="G201" s="54"/>
      <c r="H201" s="54"/>
    </row>
    <row r="202" spans="1:8" s="41" customFormat="1" ht="14.25" customHeight="1">
      <c r="A202" s="54"/>
      <c r="B202" s="54"/>
      <c r="C202" s="54"/>
      <c r="D202" s="54"/>
      <c r="E202" s="54"/>
      <c r="F202" s="54"/>
      <c r="G202" s="54"/>
      <c r="H202" s="54"/>
    </row>
    <row r="203" spans="1:8" s="41" customFormat="1" ht="14.25" customHeight="1">
      <c r="A203" s="54"/>
      <c r="B203" s="54"/>
      <c r="C203" s="54"/>
      <c r="D203" s="54"/>
      <c r="E203" s="54"/>
      <c r="F203" s="54"/>
      <c r="G203" s="54"/>
      <c r="H203" s="54"/>
    </row>
    <row r="204" spans="1:8" s="41" customFormat="1" ht="14.25" customHeight="1">
      <c r="A204" s="54"/>
      <c r="B204" s="54"/>
      <c r="C204" s="54"/>
      <c r="D204" s="54"/>
      <c r="E204" s="54"/>
      <c r="F204" s="54"/>
      <c r="G204" s="54"/>
      <c r="H204" s="54"/>
    </row>
    <row r="205" spans="1:8" s="41" customFormat="1" ht="14.25" customHeight="1">
      <c r="A205" s="54"/>
      <c r="B205" s="54"/>
      <c r="C205" s="54"/>
      <c r="D205" s="54"/>
      <c r="E205" s="54"/>
      <c r="F205" s="54"/>
      <c r="G205" s="54"/>
      <c r="H205" s="54"/>
    </row>
    <row r="206" spans="1:8" ht="14.25" customHeight="1"/>
    <row r="207" spans="1:8" ht="14.25" customHeight="1"/>
    <row r="208" spans="1: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sheetData>
  <mergeCells count="42">
    <mergeCell ref="A9:H9"/>
    <mergeCell ref="A4:H4"/>
    <mergeCell ref="A5:H5"/>
    <mergeCell ref="A6:H6"/>
    <mergeCell ref="A7:H7"/>
    <mergeCell ref="A8:H8"/>
    <mergeCell ref="A15:H15"/>
    <mergeCell ref="A10:H10"/>
    <mergeCell ref="A14:H14"/>
    <mergeCell ref="A13:H13"/>
    <mergeCell ref="A12:H12"/>
    <mergeCell ref="A11:H11"/>
    <mergeCell ref="A20:H20"/>
    <mergeCell ref="A18:H18"/>
    <mergeCell ref="A17:H17"/>
    <mergeCell ref="A19:H19"/>
    <mergeCell ref="A21:H21"/>
    <mergeCell ref="A114:H114"/>
    <mergeCell ref="A115:H115"/>
    <mergeCell ref="A117:H117"/>
    <mergeCell ref="A163:H163"/>
    <mergeCell ref="A155:H155"/>
    <mergeCell ref="A122:H122"/>
    <mergeCell ref="A133:H133"/>
    <mergeCell ref="A134:H134"/>
    <mergeCell ref="A138:H138"/>
    <mergeCell ref="A139:H139"/>
    <mergeCell ref="A132:H132"/>
    <mergeCell ref="A135:H135"/>
    <mergeCell ref="A159:H159"/>
    <mergeCell ref="A164:H164"/>
    <mergeCell ref="A165:H165"/>
    <mergeCell ref="A119:H119"/>
    <mergeCell ref="A120:H120"/>
    <mergeCell ref="A130:H130"/>
    <mergeCell ref="A178:H178"/>
    <mergeCell ref="A181:H181"/>
    <mergeCell ref="A169:H169"/>
    <mergeCell ref="A177:H177"/>
    <mergeCell ref="A166:H166"/>
    <mergeCell ref="A167:H167"/>
    <mergeCell ref="A168:H168"/>
  </mergeCells>
  <conditionalFormatting sqref="G52 G42">
    <cfRule type="expression" dxfId="56" priority="94">
      <formula>G42:G50&gt;#REF!+#REF!</formula>
    </cfRule>
  </conditionalFormatting>
  <conditionalFormatting sqref="G51 G43:G44">
    <cfRule type="expression" dxfId="55" priority="100">
      <formula>G43:G50&gt;#REF!+#REF!</formula>
    </cfRule>
  </conditionalFormatting>
  <conditionalFormatting sqref="G100 G95:G98 G61:G62">
    <cfRule type="expression" dxfId="54" priority="110">
      <formula>G61:G66&gt;#REF!+#REF!</formula>
    </cfRule>
  </conditionalFormatting>
  <conditionalFormatting sqref="G83">
    <cfRule type="expression" dxfId="53" priority="114">
      <formula>G83:G88&gt;#REF!+#REF!</formula>
    </cfRule>
  </conditionalFormatting>
  <conditionalFormatting sqref="G64:G65">
    <cfRule type="expression" dxfId="52" priority="118">
      <formula>G64:G72&gt;#REF!+#REF!</formula>
    </cfRule>
  </conditionalFormatting>
  <conditionalFormatting sqref="G74">
    <cfRule type="expression" dxfId="51" priority="128">
      <formula>G74:G81&gt;#REF!+#REF!</formula>
    </cfRule>
  </conditionalFormatting>
  <conditionalFormatting sqref="G76:G77">
    <cfRule type="expression" dxfId="50" priority="131">
      <formula>G76:G85&gt;#REF!+#REF!</formula>
    </cfRule>
  </conditionalFormatting>
  <conditionalFormatting sqref="G124">
    <cfRule type="expression" dxfId="49" priority="159">
      <formula>G124:G128&gt;#REF!+#REF!</formula>
    </cfRule>
  </conditionalFormatting>
  <conditionalFormatting sqref="G94">
    <cfRule type="expression" dxfId="48" priority="183">
      <formula>G94:G100&gt;#REF!+#REF!</formula>
    </cfRule>
  </conditionalFormatting>
  <conditionalFormatting sqref="G101">
    <cfRule type="expression" dxfId="47" priority="184">
      <formula>G101:G107&gt;#REF!+#REF!</formula>
    </cfRule>
  </conditionalFormatting>
  <conditionalFormatting sqref="G102">
    <cfRule type="expression" dxfId="46" priority="185">
      <formula>G102:G108&gt;#REF!+#REF!</formula>
    </cfRule>
  </conditionalFormatting>
  <conditionalFormatting sqref="G99">
    <cfRule type="expression" dxfId="45" priority="220">
      <formula>G99:G103&gt;#REF!+#REF!</formula>
    </cfRule>
  </conditionalFormatting>
  <conditionalFormatting sqref="G86">
    <cfRule type="expression" dxfId="44" priority="224">
      <formula>G86:G89&gt;#REF!+#REF!</formula>
    </cfRule>
  </conditionalFormatting>
  <conditionalFormatting sqref="G109">
    <cfRule type="expression" dxfId="43" priority="246">
      <formula>G109:G126&gt;#REF!+#REF!</formula>
    </cfRule>
  </conditionalFormatting>
  <conditionalFormatting sqref="G125">
    <cfRule type="expression" dxfId="42" priority="355">
      <formula>G125:G182&gt;#REF!+#REF!</formula>
    </cfRule>
  </conditionalFormatting>
  <conditionalFormatting sqref="G126">
    <cfRule type="expression" dxfId="41" priority="356">
      <formula>G126:G182&gt;#REF!+#REF!</formula>
    </cfRule>
  </conditionalFormatting>
  <conditionalFormatting sqref="G127">
    <cfRule type="expression" dxfId="40" priority="357">
      <formula>G127:G182&gt;#REF!+#REF!</formula>
    </cfRule>
  </conditionalFormatting>
  <conditionalFormatting sqref="G128">
    <cfRule type="expression" dxfId="39" priority="358">
      <formula>G128:G182&gt;#REF!+#REF!</formula>
    </cfRule>
  </conditionalFormatting>
  <conditionalFormatting sqref="G26">
    <cfRule type="expression" dxfId="38" priority="435">
      <formula>G26:G54&gt;#REF!+#REF!</formula>
    </cfRule>
  </conditionalFormatting>
  <conditionalFormatting sqref="G27">
    <cfRule type="expression" dxfId="37" priority="446">
      <formula>G27:G52&gt;#REF!+#REF!</formula>
    </cfRule>
  </conditionalFormatting>
  <conditionalFormatting sqref="G28">
    <cfRule type="expression" dxfId="36" priority="457">
      <formula>G28:G52&gt;#REF!+#REF!</formula>
    </cfRule>
  </conditionalFormatting>
  <conditionalFormatting sqref="G40 G107:G108">
    <cfRule type="expression" dxfId="35" priority="507">
      <formula>G40:G56&gt;#REF!+#REF!</formula>
    </cfRule>
  </conditionalFormatting>
  <conditionalFormatting sqref="G78">
    <cfRule type="expression" dxfId="34" priority="525">
      <formula>G78:G86&gt;#REF!+#REF!</formula>
    </cfRule>
  </conditionalFormatting>
  <conditionalFormatting sqref="G66">
    <cfRule type="expression" dxfId="33" priority="528">
      <formula>G66:G84&gt;#REF!+#REF!</formula>
    </cfRule>
  </conditionalFormatting>
  <conditionalFormatting sqref="G75">
    <cfRule type="expression" dxfId="32" priority="534">
      <formula>G75:G83&gt;#REF!+#REF!</formula>
    </cfRule>
  </conditionalFormatting>
  <conditionalFormatting sqref="G53">
    <cfRule type="expression" dxfId="31" priority="535">
      <formula>G53:G61&gt;#REF!+#REF!</formula>
    </cfRule>
  </conditionalFormatting>
  <conditionalFormatting sqref="G54:G55">
    <cfRule type="expression" dxfId="30" priority="536">
      <formula>G54:G61&gt;#REF!+#REF!</formula>
    </cfRule>
  </conditionalFormatting>
  <conditionalFormatting sqref="G56:G60">
    <cfRule type="expression" dxfId="29" priority="537">
      <formula>G56:G62&gt;#REF!+#REF!</formula>
    </cfRule>
  </conditionalFormatting>
  <conditionalFormatting sqref="G45">
    <cfRule type="expression" dxfId="28" priority="540">
      <formula>G45:G50&gt;#REF!+#REF!</formula>
    </cfRule>
  </conditionalFormatting>
  <conditionalFormatting sqref="G29">
    <cfRule type="expression" dxfId="27" priority="541">
      <formula>G29:G51&gt;#REF!+#REF!</formula>
    </cfRule>
  </conditionalFormatting>
  <conditionalFormatting sqref="G50">
    <cfRule type="expression" dxfId="26" priority="542">
      <formula>G50:G50&gt;#REF!+#REF!</formula>
    </cfRule>
  </conditionalFormatting>
  <conditionalFormatting sqref="G31">
    <cfRule type="expression" dxfId="25" priority="543">
      <formula>G31:G50&gt;#REF!+#REF!</formula>
    </cfRule>
  </conditionalFormatting>
  <conditionalFormatting sqref="G38">
    <cfRule type="expression" dxfId="24" priority="544">
      <formula>G38:G50&gt;#REF!+#REF!</formula>
    </cfRule>
  </conditionalFormatting>
  <conditionalFormatting sqref="G34">
    <cfRule type="expression" dxfId="23" priority="545">
      <formula>G34:G50&gt;#REF!+#REF!</formula>
    </cfRule>
  </conditionalFormatting>
  <conditionalFormatting sqref="G39">
    <cfRule type="expression" dxfId="22" priority="546">
      <formula>G39:G50&gt;#REF!+#REF!</formula>
    </cfRule>
  </conditionalFormatting>
  <conditionalFormatting sqref="G30">
    <cfRule type="expression" dxfId="21" priority="547">
      <formula>G30:G50&gt;#REF!+#REF!</formula>
    </cfRule>
  </conditionalFormatting>
  <conditionalFormatting sqref="G35">
    <cfRule type="expression" dxfId="20" priority="549">
      <formula>G35:G50&gt;#REF!+#REF!</formula>
    </cfRule>
  </conditionalFormatting>
  <conditionalFormatting sqref="G41">
    <cfRule type="expression" dxfId="19" priority="550">
      <formula>G41:G50&gt;#REF!+#REF!</formula>
    </cfRule>
  </conditionalFormatting>
  <conditionalFormatting sqref="G49">
    <cfRule type="expression" dxfId="18" priority="553">
      <formula>G49:G50&gt;#REF!+#REF!</formula>
    </cfRule>
  </conditionalFormatting>
  <conditionalFormatting sqref="G46:G48">
    <cfRule type="expression" dxfId="17" priority="561">
      <formula>G46:G50&gt;#REF!+#REF!</formula>
    </cfRule>
  </conditionalFormatting>
  <conditionalFormatting sqref="G36:G37">
    <cfRule type="expression" dxfId="16" priority="562">
      <formula>G36:G50&gt;#REF!+#REF!</formula>
    </cfRule>
  </conditionalFormatting>
  <conditionalFormatting sqref="G85 G70:G72">
    <cfRule type="expression" dxfId="15" priority="564">
      <formula>G70:G74&gt;#REF!+#REF!</formula>
    </cfRule>
  </conditionalFormatting>
  <conditionalFormatting sqref="G73">
    <cfRule type="expression" dxfId="14" priority="565">
      <formula>G73:G78&gt;#REF!+#REF!</formula>
    </cfRule>
  </conditionalFormatting>
  <conditionalFormatting sqref="G84">
    <cfRule type="expression" dxfId="13" priority="567">
      <formula>G74:G79&gt;#REF!+#REF!</formula>
    </cfRule>
  </conditionalFormatting>
  <conditionalFormatting sqref="G79">
    <cfRule type="expression" dxfId="12" priority="583">
      <formula>G79:G87&gt;#REF!+#REF!</formula>
    </cfRule>
  </conditionalFormatting>
  <conditionalFormatting sqref="G80:G82">
    <cfRule type="expression" dxfId="11" priority="585">
      <formula>G80:G87&gt;#REF!+#REF!</formula>
    </cfRule>
  </conditionalFormatting>
  <conditionalFormatting sqref="G88 G90:G92">
    <cfRule type="expression" dxfId="10" priority="588">
      <formula>G88:G97&gt;#REF!+#REF!</formula>
    </cfRule>
  </conditionalFormatting>
  <conditionalFormatting sqref="G63">
    <cfRule type="expression" dxfId="9" priority="605">
      <formula>G63:G70&gt;#REF!+#REF!</formula>
    </cfRule>
  </conditionalFormatting>
  <conditionalFormatting sqref="G67:G69">
    <cfRule type="expression" dxfId="8" priority="609">
      <formula>G67:G74&gt;#REF!+#REF!</formula>
    </cfRule>
  </conditionalFormatting>
  <conditionalFormatting sqref="G89">
    <cfRule type="expression" dxfId="7" priority="610">
      <formula>G89:G97&gt;#REF!+#REF!</formula>
    </cfRule>
  </conditionalFormatting>
  <conditionalFormatting sqref="G87">
    <cfRule type="expression" dxfId="6" priority="611">
      <formula>G87:G93&gt;#REF!+#REF!</formula>
    </cfRule>
  </conditionalFormatting>
  <conditionalFormatting sqref="G93">
    <cfRule type="expression" dxfId="5" priority="612">
      <formula>G93:G99&gt;#REF!+#REF!</formula>
    </cfRule>
  </conditionalFormatting>
  <conditionalFormatting sqref="G129">
    <cfRule type="expression" dxfId="4" priority="616">
      <formula>G129:G182&gt;#REF!+#REF!</formula>
    </cfRule>
  </conditionalFormatting>
  <conditionalFormatting sqref="G105">
    <cfRule type="expression" dxfId="3" priority="634">
      <formula>G105:G123&gt;#REF!+#REF!</formula>
    </cfRule>
  </conditionalFormatting>
  <conditionalFormatting sqref="G32:G33">
    <cfRule type="expression" dxfId="2" priority="639">
      <formula>G32:G50&gt;#REF!+#REF!</formula>
    </cfRule>
  </conditionalFormatting>
  <conditionalFormatting sqref="G103:G104">
    <cfRule type="expression" dxfId="1" priority="642">
      <formula>G103:G108&gt;#REF!+#REF!</formula>
    </cfRule>
  </conditionalFormatting>
  <conditionalFormatting sqref="G106">
    <cfRule type="expression" dxfId="0" priority="643">
      <formula>G106:G123&gt;#REF!+#REF!</formula>
    </cfRule>
  </conditionalFormatting>
  <pageMargins left="0.51181102362204722" right="0.31496062992125984" top="0.35433070866141736" bottom="0.39370078740157483" header="0" footer="0"/>
  <pageSetup paperSize="5"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ErrorMessage="1">
          <x14:formula1>
            <xm:f>'ЛИМИТИ ПО МЕРАМА'!$B$42:$B$59</xm:f>
          </x14:formula1>
          <xm:sqref>F26:F109 F124:F129</xm:sqref>
        </x14:dataValidation>
      </x14:dataValidations>
    </ext>
  </extLst>
</worksheet>
</file>

<file path=xl/worksheets/sheet2.xml><?xml version="1.0" encoding="utf-8"?>
<worksheet xmlns="http://schemas.openxmlformats.org/spreadsheetml/2006/main" xmlns:r="http://schemas.openxmlformats.org/officeDocument/2006/relationships">
  <dimension ref="A1:Z1000"/>
  <sheetViews>
    <sheetView workbookViewId="0"/>
  </sheetViews>
  <sheetFormatPr defaultColWidth="14.42578125" defaultRowHeight="15" customHeight="1"/>
  <cols>
    <col min="1" max="1" width="5.140625" customWidth="1"/>
    <col min="2" max="2" width="37.42578125" customWidth="1"/>
    <col min="3" max="6" width="15.5703125" customWidth="1"/>
    <col min="7" max="7" width="78" customWidth="1"/>
    <col min="8" max="8" width="13.42578125" customWidth="1"/>
    <col min="9" max="26" width="8.85546875"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14.25" customHeight="1">
      <c r="A2" s="5" t="s">
        <v>52</v>
      </c>
      <c r="B2" s="1"/>
      <c r="C2" s="1"/>
      <c r="D2" s="1"/>
      <c r="E2" s="1"/>
      <c r="F2" s="1"/>
      <c r="G2" s="1"/>
      <c r="H2" s="1"/>
      <c r="I2" s="1"/>
      <c r="J2" s="1"/>
      <c r="K2" s="1"/>
      <c r="L2" s="1"/>
      <c r="M2" s="1"/>
      <c r="N2" s="1"/>
      <c r="O2" s="1"/>
      <c r="P2" s="1"/>
      <c r="Q2" s="1"/>
      <c r="R2" s="1"/>
      <c r="S2" s="1"/>
      <c r="T2" s="1"/>
      <c r="U2" s="1"/>
      <c r="V2" s="1"/>
      <c r="W2" s="1"/>
      <c r="X2" s="1"/>
      <c r="Y2" s="1"/>
      <c r="Z2" s="1"/>
    </row>
    <row r="3" spans="1:26" ht="14.25" customHeight="1">
      <c r="A3" s="6" t="s">
        <v>53</v>
      </c>
      <c r="B3" s="1"/>
      <c r="C3" s="1"/>
      <c r="D3" s="1"/>
      <c r="E3" s="1"/>
      <c r="F3" s="1"/>
      <c r="G3" s="1"/>
      <c r="H3" s="1"/>
      <c r="I3" s="1"/>
      <c r="J3" s="1"/>
      <c r="K3" s="1"/>
      <c r="L3" s="1"/>
      <c r="M3" s="1"/>
      <c r="N3" s="1"/>
      <c r="O3" s="1"/>
      <c r="P3" s="1"/>
      <c r="Q3" s="1"/>
      <c r="R3" s="1"/>
      <c r="S3" s="1"/>
      <c r="T3" s="1"/>
      <c r="U3" s="1"/>
      <c r="V3" s="1"/>
      <c r="W3" s="1"/>
      <c r="X3" s="1"/>
      <c r="Y3" s="1"/>
      <c r="Z3" s="1"/>
    </row>
    <row r="4" spans="1:26" ht="22.5" customHeight="1">
      <c r="A4" s="166" t="s">
        <v>54</v>
      </c>
      <c r="B4" s="167"/>
      <c r="C4" s="175" t="s">
        <v>55</v>
      </c>
      <c r="D4" s="176"/>
      <c r="E4" s="176"/>
      <c r="F4" s="177"/>
      <c r="G4" s="174" t="s">
        <v>56</v>
      </c>
      <c r="H4" s="178" t="s">
        <v>57</v>
      </c>
      <c r="I4" s="1"/>
      <c r="J4" s="1"/>
      <c r="K4" s="1"/>
      <c r="L4" s="1"/>
      <c r="M4" s="1"/>
      <c r="N4" s="1"/>
      <c r="O4" s="1"/>
      <c r="P4" s="1"/>
      <c r="Q4" s="1"/>
      <c r="R4" s="1"/>
      <c r="S4" s="1"/>
      <c r="T4" s="1"/>
      <c r="U4" s="1"/>
      <c r="V4" s="1"/>
      <c r="W4" s="1"/>
      <c r="X4" s="1"/>
      <c r="Y4" s="1"/>
      <c r="Z4" s="1"/>
    </row>
    <row r="5" spans="1:26" ht="35.25" customHeight="1">
      <c r="A5" s="168"/>
      <c r="B5" s="169"/>
      <c r="C5" s="7" t="s">
        <v>58</v>
      </c>
      <c r="D5" s="7" t="s">
        <v>59</v>
      </c>
      <c r="E5" s="7" t="s">
        <v>60</v>
      </c>
      <c r="F5" s="7" t="s">
        <v>61</v>
      </c>
      <c r="G5" s="173"/>
      <c r="H5" s="173"/>
      <c r="I5" s="1"/>
      <c r="J5" s="1"/>
      <c r="K5" s="1"/>
      <c r="L5" s="1"/>
      <c r="M5" s="1"/>
      <c r="N5" s="1"/>
      <c r="O5" s="1"/>
      <c r="P5" s="1"/>
      <c r="Q5" s="1"/>
      <c r="R5" s="1"/>
      <c r="S5" s="1"/>
      <c r="T5" s="1"/>
      <c r="U5" s="1"/>
      <c r="V5" s="1"/>
      <c r="W5" s="1"/>
      <c r="X5" s="1"/>
      <c r="Y5" s="1"/>
      <c r="Z5" s="1"/>
    </row>
    <row r="6" spans="1:26" ht="14.25" customHeight="1">
      <c r="A6" s="8">
        <v>1</v>
      </c>
      <c r="B6" s="9" t="s">
        <v>2</v>
      </c>
      <c r="C6" s="10">
        <v>160000</v>
      </c>
      <c r="D6" s="11">
        <f t="shared" ref="D6:D8" si="0">0.55*H6</f>
        <v>176000</v>
      </c>
      <c r="E6" s="11">
        <f t="shared" ref="E6:E15" si="1">0.6*H6</f>
        <v>192000</v>
      </c>
      <c r="F6" s="11">
        <f t="shared" ref="F6:F22" si="2">0.65*H6</f>
        <v>208000</v>
      </c>
      <c r="G6" s="12"/>
      <c r="H6" s="13">
        <v>320000</v>
      </c>
      <c r="I6" s="1"/>
      <c r="J6" s="1"/>
      <c r="K6" s="1"/>
      <c r="L6" s="1"/>
      <c r="M6" s="1"/>
      <c r="N6" s="1"/>
      <c r="O6" s="1"/>
      <c r="P6" s="1"/>
      <c r="Q6" s="1"/>
      <c r="R6" s="1"/>
      <c r="S6" s="1"/>
      <c r="T6" s="1"/>
      <c r="U6" s="1"/>
      <c r="V6" s="1"/>
      <c r="W6" s="1"/>
      <c r="X6" s="1"/>
      <c r="Y6" s="1"/>
      <c r="Z6" s="1"/>
    </row>
    <row r="7" spans="1:26" ht="30" customHeight="1">
      <c r="A7" s="8">
        <v>2</v>
      </c>
      <c r="B7" s="14" t="s">
        <v>51</v>
      </c>
      <c r="C7" s="10">
        <v>250000</v>
      </c>
      <c r="D7" s="15">
        <f t="shared" si="0"/>
        <v>275000</v>
      </c>
      <c r="E7" s="15">
        <f t="shared" si="1"/>
        <v>300000</v>
      </c>
      <c r="F7" s="15">
        <f t="shared" si="2"/>
        <v>325000</v>
      </c>
      <c r="G7" s="16"/>
      <c r="H7" s="13">
        <v>500000</v>
      </c>
      <c r="I7" s="1"/>
      <c r="J7" s="1"/>
      <c r="K7" s="1"/>
      <c r="L7" s="1"/>
      <c r="M7" s="1"/>
      <c r="N7" s="1"/>
      <c r="O7" s="1"/>
      <c r="P7" s="1"/>
      <c r="Q7" s="1"/>
      <c r="R7" s="1"/>
      <c r="S7" s="1"/>
      <c r="T7" s="1"/>
      <c r="U7" s="1"/>
      <c r="V7" s="1"/>
      <c r="W7" s="1"/>
      <c r="X7" s="1"/>
      <c r="Y7" s="1"/>
      <c r="Z7" s="1"/>
    </row>
    <row r="8" spans="1:26" ht="30" customHeight="1">
      <c r="A8" s="8">
        <v>3</v>
      </c>
      <c r="B8" s="14" t="s">
        <v>50</v>
      </c>
      <c r="C8" s="10">
        <v>250000</v>
      </c>
      <c r="D8" s="15">
        <f t="shared" si="0"/>
        <v>275000</v>
      </c>
      <c r="E8" s="15">
        <f t="shared" si="1"/>
        <v>300000</v>
      </c>
      <c r="F8" s="15">
        <f t="shared" si="2"/>
        <v>325000</v>
      </c>
      <c r="G8" s="16"/>
      <c r="H8" s="13">
        <v>500000</v>
      </c>
      <c r="I8" s="1"/>
      <c r="J8" s="1"/>
      <c r="K8" s="1"/>
      <c r="L8" s="1"/>
      <c r="M8" s="1"/>
      <c r="N8" s="1"/>
      <c r="O8" s="1"/>
      <c r="P8" s="1"/>
      <c r="Q8" s="1"/>
      <c r="R8" s="1"/>
      <c r="S8" s="1"/>
      <c r="T8" s="1"/>
      <c r="U8" s="1"/>
      <c r="V8" s="1"/>
      <c r="W8" s="1"/>
      <c r="X8" s="1"/>
      <c r="Y8" s="1"/>
      <c r="Z8" s="1"/>
    </row>
    <row r="9" spans="1:26" ht="14.25" customHeight="1">
      <c r="A9" s="8">
        <v>4</v>
      </c>
      <c r="B9" s="14" t="s">
        <v>5</v>
      </c>
      <c r="C9" s="10">
        <v>90000</v>
      </c>
      <c r="D9" s="17" t="s">
        <v>62</v>
      </c>
      <c r="E9" s="15">
        <f t="shared" si="1"/>
        <v>108000</v>
      </c>
      <c r="F9" s="15">
        <f t="shared" si="2"/>
        <v>117000</v>
      </c>
      <c r="G9" s="16"/>
      <c r="H9" s="10">
        <v>180000</v>
      </c>
      <c r="I9" s="1"/>
      <c r="J9" s="1"/>
      <c r="K9" s="1"/>
      <c r="L9" s="1"/>
      <c r="M9" s="1"/>
      <c r="N9" s="1"/>
      <c r="O9" s="1"/>
      <c r="P9" s="1"/>
      <c r="Q9" s="1"/>
      <c r="R9" s="1"/>
      <c r="S9" s="1"/>
      <c r="T9" s="1"/>
      <c r="U9" s="1"/>
      <c r="V9" s="1"/>
      <c r="W9" s="1"/>
      <c r="X9" s="1"/>
      <c r="Y9" s="1"/>
      <c r="Z9" s="1"/>
    </row>
    <row r="10" spans="1:26" ht="14.25" customHeight="1">
      <c r="A10" s="18">
        <v>5</v>
      </c>
      <c r="B10" s="19" t="s">
        <v>63</v>
      </c>
      <c r="C10" s="20">
        <v>120000</v>
      </c>
      <c r="D10" s="21" t="s">
        <v>62</v>
      </c>
      <c r="E10" s="11">
        <f t="shared" si="1"/>
        <v>144000</v>
      </c>
      <c r="F10" s="11">
        <f t="shared" si="2"/>
        <v>156000</v>
      </c>
      <c r="G10" s="12"/>
      <c r="H10" s="11">
        <v>240000</v>
      </c>
      <c r="I10" s="1"/>
      <c r="J10" s="1"/>
      <c r="K10" s="1"/>
      <c r="L10" s="1"/>
      <c r="M10" s="1"/>
      <c r="N10" s="1"/>
      <c r="O10" s="1"/>
      <c r="P10" s="1"/>
      <c r="Q10" s="1"/>
      <c r="R10" s="1"/>
      <c r="S10" s="1"/>
      <c r="T10" s="1"/>
      <c r="U10" s="1"/>
      <c r="V10" s="1"/>
      <c r="W10" s="1"/>
      <c r="X10" s="1"/>
      <c r="Y10" s="1"/>
      <c r="Z10" s="1"/>
    </row>
    <row r="11" spans="1:26" ht="14.25" customHeight="1">
      <c r="A11" s="170">
        <v>6</v>
      </c>
      <c r="B11" s="22" t="s">
        <v>64</v>
      </c>
      <c r="C11" s="23">
        <v>190000</v>
      </c>
      <c r="D11" s="21" t="s">
        <v>62</v>
      </c>
      <c r="E11" s="24">
        <f t="shared" si="1"/>
        <v>228000</v>
      </c>
      <c r="F11" s="24">
        <f t="shared" si="2"/>
        <v>247000</v>
      </c>
      <c r="G11" s="171"/>
      <c r="H11" s="24">
        <v>380000</v>
      </c>
      <c r="I11" s="1"/>
      <c r="J11" s="1"/>
      <c r="K11" s="1"/>
      <c r="L11" s="1"/>
      <c r="M11" s="1"/>
      <c r="N11" s="1"/>
      <c r="O11" s="1"/>
      <c r="P11" s="1"/>
      <c r="Q11" s="1"/>
      <c r="R11" s="1"/>
      <c r="S11" s="1"/>
      <c r="T11" s="1"/>
      <c r="U11" s="1"/>
      <c r="V11" s="1"/>
      <c r="W11" s="1"/>
      <c r="X11" s="1"/>
      <c r="Y11" s="1"/>
      <c r="Z11" s="1"/>
    </row>
    <row r="12" spans="1:26" ht="14.25" customHeight="1">
      <c r="A12" s="164"/>
      <c r="B12" s="22" t="s">
        <v>65</v>
      </c>
      <c r="C12" s="23">
        <v>350000</v>
      </c>
      <c r="D12" s="25" t="s">
        <v>62</v>
      </c>
      <c r="E12" s="24">
        <f t="shared" si="1"/>
        <v>420000</v>
      </c>
      <c r="F12" s="24">
        <f t="shared" si="2"/>
        <v>455000</v>
      </c>
      <c r="G12" s="172"/>
      <c r="H12" s="24">
        <v>700000</v>
      </c>
      <c r="I12" s="1"/>
      <c r="J12" s="1"/>
      <c r="K12" s="1"/>
      <c r="L12" s="1"/>
      <c r="M12" s="1"/>
      <c r="N12" s="1"/>
      <c r="O12" s="1"/>
      <c r="P12" s="1"/>
      <c r="Q12" s="1"/>
      <c r="R12" s="1"/>
      <c r="S12" s="1"/>
      <c r="T12" s="1"/>
      <c r="U12" s="1"/>
      <c r="V12" s="1"/>
      <c r="W12" s="1"/>
      <c r="X12" s="1"/>
      <c r="Y12" s="1"/>
      <c r="Z12" s="1"/>
    </row>
    <row r="13" spans="1:26" ht="14.25" customHeight="1">
      <c r="A13" s="164"/>
      <c r="B13" s="22" t="s">
        <v>66</v>
      </c>
      <c r="C13" s="23">
        <v>400000</v>
      </c>
      <c r="D13" s="25" t="s">
        <v>62</v>
      </c>
      <c r="E13" s="24">
        <f t="shared" si="1"/>
        <v>480000</v>
      </c>
      <c r="F13" s="24">
        <f t="shared" si="2"/>
        <v>520000</v>
      </c>
      <c r="G13" s="172"/>
      <c r="H13" s="24">
        <v>800000</v>
      </c>
      <c r="I13" s="1"/>
      <c r="J13" s="1"/>
      <c r="K13" s="1"/>
      <c r="L13" s="1"/>
      <c r="M13" s="1"/>
      <c r="N13" s="1"/>
      <c r="O13" s="1"/>
      <c r="P13" s="1"/>
      <c r="Q13" s="1"/>
      <c r="R13" s="1"/>
      <c r="S13" s="1"/>
      <c r="T13" s="1"/>
      <c r="U13" s="1"/>
      <c r="V13" s="1"/>
      <c r="W13" s="1"/>
      <c r="X13" s="1"/>
      <c r="Y13" s="1"/>
      <c r="Z13" s="1"/>
    </row>
    <row r="14" spans="1:26" ht="14.25" customHeight="1">
      <c r="A14" s="165"/>
      <c r="B14" s="26" t="s">
        <v>67</v>
      </c>
      <c r="C14" s="20">
        <v>400000</v>
      </c>
      <c r="D14" s="27" t="s">
        <v>62</v>
      </c>
      <c r="E14" s="11">
        <f t="shared" si="1"/>
        <v>480000</v>
      </c>
      <c r="F14" s="11">
        <f t="shared" si="2"/>
        <v>520000</v>
      </c>
      <c r="G14" s="173"/>
      <c r="H14" s="11">
        <v>800000</v>
      </c>
      <c r="I14" s="1"/>
      <c r="J14" s="1"/>
      <c r="K14" s="1"/>
      <c r="L14" s="1"/>
      <c r="M14" s="1"/>
      <c r="N14" s="1"/>
      <c r="O14" s="1"/>
      <c r="P14" s="1"/>
      <c r="Q14" s="1"/>
      <c r="R14" s="1"/>
      <c r="S14" s="1"/>
      <c r="T14" s="1"/>
      <c r="U14" s="1"/>
      <c r="V14" s="1"/>
      <c r="W14" s="1"/>
      <c r="X14" s="1"/>
      <c r="Y14" s="1"/>
      <c r="Z14" s="1"/>
    </row>
    <row r="15" spans="1:26" ht="14.25" customHeight="1">
      <c r="A15" s="18">
        <v>7</v>
      </c>
      <c r="B15" s="19" t="s">
        <v>15</v>
      </c>
      <c r="C15" s="20">
        <v>150000</v>
      </c>
      <c r="D15" s="21" t="s">
        <v>62</v>
      </c>
      <c r="E15" s="11">
        <f t="shared" si="1"/>
        <v>180000</v>
      </c>
      <c r="F15" s="11">
        <f t="shared" si="2"/>
        <v>195000</v>
      </c>
      <c r="G15" s="28" t="s">
        <v>68</v>
      </c>
      <c r="H15" s="13">
        <v>300000</v>
      </c>
      <c r="I15" s="1"/>
      <c r="J15" s="1"/>
      <c r="K15" s="1"/>
      <c r="L15" s="1"/>
      <c r="M15" s="1"/>
      <c r="N15" s="1"/>
      <c r="O15" s="1"/>
      <c r="P15" s="1"/>
      <c r="Q15" s="1"/>
      <c r="R15" s="1"/>
      <c r="S15" s="1"/>
      <c r="T15" s="1"/>
      <c r="U15" s="1"/>
      <c r="V15" s="1"/>
      <c r="W15" s="1"/>
      <c r="X15" s="1"/>
      <c r="Y15" s="1"/>
      <c r="Z15" s="1"/>
    </row>
    <row r="16" spans="1:26" ht="14.25" customHeight="1">
      <c r="A16" s="8">
        <v>8</v>
      </c>
      <c r="B16" s="29" t="s">
        <v>69</v>
      </c>
      <c r="C16" s="10">
        <v>160000</v>
      </c>
      <c r="D16" s="21" t="s">
        <v>62</v>
      </c>
      <c r="E16" s="21" t="s">
        <v>62</v>
      </c>
      <c r="F16" s="15">
        <f t="shared" si="2"/>
        <v>208000</v>
      </c>
      <c r="G16" s="30"/>
      <c r="H16" s="13">
        <v>320000</v>
      </c>
      <c r="I16" s="1"/>
      <c r="J16" s="1"/>
      <c r="K16" s="1"/>
      <c r="L16" s="1"/>
      <c r="M16" s="1"/>
      <c r="N16" s="1"/>
      <c r="O16" s="1"/>
      <c r="P16" s="1"/>
      <c r="Q16" s="1"/>
      <c r="R16" s="1"/>
      <c r="S16" s="1"/>
      <c r="T16" s="1"/>
      <c r="U16" s="1"/>
      <c r="V16" s="1"/>
      <c r="W16" s="1"/>
      <c r="X16" s="1"/>
      <c r="Y16" s="1"/>
      <c r="Z16" s="1"/>
    </row>
    <row r="17" spans="1:26" ht="14.25" customHeight="1">
      <c r="A17" s="8">
        <v>9</v>
      </c>
      <c r="B17" s="29" t="s">
        <v>9</v>
      </c>
      <c r="C17" s="10">
        <v>420000</v>
      </c>
      <c r="D17" s="31" t="s">
        <v>62</v>
      </c>
      <c r="E17" s="32" t="s">
        <v>62</v>
      </c>
      <c r="F17" s="15">
        <f t="shared" si="2"/>
        <v>546000</v>
      </c>
      <c r="G17" s="30"/>
      <c r="H17" s="15">
        <v>840000</v>
      </c>
      <c r="I17" s="1"/>
      <c r="J17" s="1"/>
      <c r="K17" s="1"/>
      <c r="L17" s="1"/>
      <c r="M17" s="1"/>
      <c r="N17" s="1"/>
      <c r="O17" s="1"/>
      <c r="P17" s="1"/>
      <c r="Q17" s="1"/>
      <c r="R17" s="1"/>
      <c r="S17" s="1"/>
      <c r="T17" s="1"/>
      <c r="U17" s="1"/>
      <c r="V17" s="1"/>
      <c r="W17" s="1"/>
      <c r="X17" s="1"/>
      <c r="Y17" s="1"/>
      <c r="Z17" s="1"/>
    </row>
    <row r="18" spans="1:26" ht="15.75" customHeight="1">
      <c r="A18" s="163">
        <v>10</v>
      </c>
      <c r="B18" s="22" t="s">
        <v>11</v>
      </c>
      <c r="C18" s="23">
        <v>24000</v>
      </c>
      <c r="D18" s="24">
        <f>0.55*H18</f>
        <v>26400.000000000004</v>
      </c>
      <c r="E18" s="24">
        <f t="shared" ref="E18:E22" si="3">0.6*H18</f>
        <v>28800</v>
      </c>
      <c r="F18" s="24">
        <f t="shared" si="2"/>
        <v>31200</v>
      </c>
      <c r="G18" s="171" t="s">
        <v>70</v>
      </c>
      <c r="H18" s="24">
        <v>48000</v>
      </c>
      <c r="I18" s="1"/>
      <c r="J18" s="1"/>
      <c r="K18" s="1"/>
      <c r="L18" s="1"/>
      <c r="M18" s="1"/>
      <c r="N18" s="1"/>
      <c r="O18" s="1"/>
      <c r="P18" s="1"/>
      <c r="Q18" s="1"/>
      <c r="R18" s="1"/>
      <c r="S18" s="1"/>
      <c r="T18" s="1"/>
      <c r="U18" s="1"/>
      <c r="V18" s="1"/>
      <c r="W18" s="1"/>
      <c r="X18" s="1"/>
      <c r="Y18" s="1"/>
      <c r="Z18" s="1"/>
    </row>
    <row r="19" spans="1:26" ht="14.25" customHeight="1">
      <c r="A19" s="164"/>
      <c r="B19" s="22" t="s">
        <v>16</v>
      </c>
      <c r="C19" s="23">
        <v>24000</v>
      </c>
      <c r="D19" s="25" t="s">
        <v>62</v>
      </c>
      <c r="E19" s="24">
        <f t="shared" si="3"/>
        <v>28800</v>
      </c>
      <c r="F19" s="24">
        <f t="shared" si="2"/>
        <v>31200</v>
      </c>
      <c r="G19" s="172"/>
      <c r="H19" s="24">
        <v>48000</v>
      </c>
      <c r="I19" s="1"/>
      <c r="J19" s="1"/>
      <c r="K19" s="1"/>
      <c r="L19" s="1"/>
      <c r="M19" s="1"/>
      <c r="N19" s="1"/>
      <c r="O19" s="1"/>
      <c r="P19" s="1"/>
      <c r="Q19" s="1"/>
      <c r="R19" s="1"/>
      <c r="S19" s="1"/>
      <c r="T19" s="1"/>
      <c r="U19" s="1"/>
      <c r="V19" s="1"/>
      <c r="W19" s="1"/>
      <c r="X19" s="1"/>
      <c r="Y19" s="1"/>
      <c r="Z19" s="1"/>
    </row>
    <row r="20" spans="1:26" ht="14.25" customHeight="1">
      <c r="A20" s="164"/>
      <c r="B20" s="22" t="s">
        <v>12</v>
      </c>
      <c r="C20" s="23">
        <v>18000</v>
      </c>
      <c r="D20" s="24">
        <f t="shared" ref="D20:D22" si="4">0.55*H20</f>
        <v>19800</v>
      </c>
      <c r="E20" s="24">
        <f t="shared" si="3"/>
        <v>21600</v>
      </c>
      <c r="F20" s="24">
        <f t="shared" si="2"/>
        <v>23400</v>
      </c>
      <c r="G20" s="172"/>
      <c r="H20" s="24">
        <v>36000</v>
      </c>
      <c r="I20" s="1"/>
      <c r="J20" s="1"/>
      <c r="K20" s="1"/>
      <c r="L20" s="1"/>
      <c r="M20" s="1"/>
      <c r="N20" s="1"/>
      <c r="O20" s="1"/>
      <c r="P20" s="1"/>
      <c r="Q20" s="1"/>
      <c r="R20" s="1"/>
      <c r="S20" s="1"/>
      <c r="T20" s="1"/>
      <c r="U20" s="1"/>
      <c r="V20" s="1"/>
      <c r="W20" s="1"/>
      <c r="X20" s="1"/>
      <c r="Y20" s="1"/>
      <c r="Z20" s="1"/>
    </row>
    <row r="21" spans="1:26" ht="14.25" customHeight="1">
      <c r="A21" s="164"/>
      <c r="B21" s="33" t="s">
        <v>71</v>
      </c>
      <c r="C21" s="23">
        <v>10000</v>
      </c>
      <c r="D21" s="24">
        <f t="shared" si="4"/>
        <v>11000</v>
      </c>
      <c r="E21" s="24">
        <f t="shared" si="3"/>
        <v>12000</v>
      </c>
      <c r="F21" s="24">
        <f t="shared" si="2"/>
        <v>13000</v>
      </c>
      <c r="G21" s="172"/>
      <c r="H21" s="24">
        <v>20000</v>
      </c>
      <c r="I21" s="1"/>
      <c r="J21" s="1"/>
      <c r="K21" s="1"/>
      <c r="L21" s="1"/>
      <c r="M21" s="1"/>
      <c r="N21" s="1"/>
      <c r="O21" s="1"/>
      <c r="P21" s="1"/>
      <c r="Q21" s="1"/>
      <c r="R21" s="1"/>
      <c r="S21" s="1"/>
      <c r="T21" s="1"/>
      <c r="U21" s="1"/>
      <c r="V21" s="1"/>
      <c r="W21" s="1"/>
      <c r="X21" s="1"/>
      <c r="Y21" s="1"/>
      <c r="Z21" s="1"/>
    </row>
    <row r="22" spans="1:26" ht="14.25" customHeight="1">
      <c r="A22" s="165"/>
      <c r="B22" s="34" t="s">
        <v>72</v>
      </c>
      <c r="C22" s="35">
        <v>18000</v>
      </c>
      <c r="D22" s="11">
        <f t="shared" si="4"/>
        <v>19800</v>
      </c>
      <c r="E22" s="11">
        <f t="shared" si="3"/>
        <v>21600</v>
      </c>
      <c r="F22" s="11">
        <f t="shared" si="2"/>
        <v>23400</v>
      </c>
      <c r="G22" s="173"/>
      <c r="H22" s="11">
        <v>36000</v>
      </c>
      <c r="I22" s="1"/>
      <c r="J22" s="1"/>
      <c r="K22" s="1"/>
      <c r="L22" s="1"/>
      <c r="M22" s="1"/>
      <c r="N22" s="1"/>
      <c r="O22" s="1"/>
      <c r="P22" s="1"/>
      <c r="Q22" s="1"/>
      <c r="R22" s="1"/>
      <c r="S22" s="1"/>
      <c r="T22" s="1"/>
      <c r="U22" s="1"/>
      <c r="V22" s="1"/>
      <c r="W22" s="1"/>
      <c r="X22" s="1"/>
      <c r="Y22" s="1"/>
      <c r="Z22" s="1"/>
    </row>
    <row r="23" spans="1:26" ht="14.25" customHeight="1">
      <c r="A23" s="1"/>
      <c r="B23" s="1"/>
      <c r="C23" s="36"/>
      <c r="D23" s="37"/>
      <c r="E23" s="37"/>
      <c r="F23" s="37"/>
      <c r="G23" s="38"/>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6" t="s">
        <v>73</v>
      </c>
      <c r="B25" s="1"/>
      <c r="C25" s="1"/>
      <c r="D25" s="1"/>
      <c r="E25" s="1"/>
      <c r="F25" s="1"/>
      <c r="G25" s="1"/>
      <c r="H25" s="1"/>
      <c r="I25" s="1"/>
      <c r="J25" s="1"/>
      <c r="K25" s="1"/>
      <c r="L25" s="1"/>
      <c r="M25" s="1"/>
      <c r="N25" s="1"/>
      <c r="O25" s="1"/>
      <c r="P25" s="1"/>
      <c r="Q25" s="1"/>
      <c r="R25" s="1"/>
      <c r="S25" s="1"/>
      <c r="T25" s="1"/>
      <c r="U25" s="1"/>
      <c r="V25" s="1"/>
      <c r="W25" s="1"/>
      <c r="X25" s="1"/>
      <c r="Y25" s="1"/>
      <c r="Z25" s="1"/>
    </row>
    <row r="26" spans="1:26" ht="15" customHeight="1">
      <c r="A26" s="166" t="s">
        <v>54</v>
      </c>
      <c r="B26" s="167"/>
      <c r="C26" s="175" t="s">
        <v>55</v>
      </c>
      <c r="D26" s="176"/>
      <c r="E26" s="176"/>
      <c r="F26" s="177"/>
      <c r="G26" s="174" t="s">
        <v>56</v>
      </c>
      <c r="H26" s="1"/>
      <c r="I26" s="1"/>
      <c r="J26" s="1"/>
      <c r="K26" s="1"/>
      <c r="L26" s="1"/>
      <c r="M26" s="1"/>
      <c r="N26" s="1"/>
      <c r="O26" s="1"/>
      <c r="P26" s="1"/>
      <c r="Q26" s="1"/>
      <c r="R26" s="1"/>
      <c r="S26" s="1"/>
      <c r="T26" s="1"/>
      <c r="U26" s="1"/>
      <c r="V26" s="1"/>
      <c r="W26" s="1"/>
      <c r="X26" s="1"/>
      <c r="Y26" s="1"/>
      <c r="Z26" s="1"/>
    </row>
    <row r="27" spans="1:26" ht="14.25" customHeight="1">
      <c r="A27" s="168"/>
      <c r="B27" s="169"/>
      <c r="C27" s="7" t="s">
        <v>58</v>
      </c>
      <c r="D27" s="7" t="s">
        <v>59</v>
      </c>
      <c r="E27" s="7" t="s">
        <v>60</v>
      </c>
      <c r="F27" s="7" t="s">
        <v>61</v>
      </c>
      <c r="G27" s="173"/>
      <c r="H27" s="1"/>
      <c r="I27" s="1"/>
      <c r="J27" s="1"/>
      <c r="K27" s="1"/>
      <c r="L27" s="1"/>
      <c r="M27" s="1"/>
      <c r="N27" s="1"/>
      <c r="O27" s="1"/>
      <c r="P27" s="1"/>
      <c r="Q27" s="1"/>
      <c r="R27" s="1"/>
      <c r="S27" s="1"/>
      <c r="T27" s="1"/>
      <c r="U27" s="1"/>
      <c r="V27" s="1"/>
      <c r="W27" s="1"/>
      <c r="X27" s="1"/>
      <c r="Y27" s="1"/>
      <c r="Z27" s="1"/>
    </row>
    <row r="28" spans="1:26" ht="14.25" customHeight="1">
      <c r="A28" s="8">
        <v>1</v>
      </c>
      <c r="B28" s="14" t="s">
        <v>2</v>
      </c>
      <c r="C28" s="10">
        <v>120000</v>
      </c>
      <c r="D28" s="21" t="s">
        <v>62</v>
      </c>
      <c r="E28" s="21" t="s">
        <v>62</v>
      </c>
      <c r="F28" s="21" t="s">
        <v>62</v>
      </c>
      <c r="G28" s="28"/>
      <c r="H28" s="1"/>
      <c r="I28" s="1"/>
      <c r="J28" s="1"/>
      <c r="K28" s="1"/>
      <c r="L28" s="1"/>
      <c r="M28" s="1"/>
      <c r="N28" s="1"/>
      <c r="O28" s="1"/>
      <c r="P28" s="1"/>
      <c r="Q28" s="1"/>
      <c r="R28" s="1"/>
      <c r="S28" s="1"/>
      <c r="T28" s="1"/>
      <c r="U28" s="1"/>
      <c r="V28" s="1"/>
      <c r="W28" s="1"/>
      <c r="X28" s="1"/>
      <c r="Y28" s="1"/>
      <c r="Z28" s="1"/>
    </row>
    <row r="29" spans="1:26" ht="14.25" customHeight="1">
      <c r="A29" s="8">
        <v>4</v>
      </c>
      <c r="B29" s="14" t="s">
        <v>5</v>
      </c>
      <c r="C29" s="10">
        <v>90000</v>
      </c>
      <c r="D29" s="31" t="s">
        <v>62</v>
      </c>
      <c r="E29" s="32" t="s">
        <v>62</v>
      </c>
      <c r="F29" s="32" t="s">
        <v>62</v>
      </c>
      <c r="G29" s="32"/>
      <c r="H29" s="1"/>
      <c r="I29" s="1"/>
      <c r="J29" s="1"/>
      <c r="K29" s="1"/>
      <c r="L29" s="1"/>
      <c r="M29" s="1"/>
      <c r="N29" s="1"/>
      <c r="O29" s="1"/>
      <c r="P29" s="1"/>
      <c r="Q29" s="1"/>
      <c r="R29" s="1"/>
      <c r="S29" s="1"/>
      <c r="T29" s="1"/>
      <c r="U29" s="1"/>
      <c r="V29" s="1"/>
      <c r="W29" s="1"/>
      <c r="X29" s="1"/>
      <c r="Y29" s="1"/>
      <c r="Z29" s="1"/>
    </row>
    <row r="30" spans="1:26" ht="14.25" customHeight="1">
      <c r="A30" s="170">
        <v>6</v>
      </c>
      <c r="B30" s="22" t="s">
        <v>64</v>
      </c>
      <c r="C30" s="23">
        <v>190000</v>
      </c>
      <c r="D30" s="25" t="s">
        <v>62</v>
      </c>
      <c r="E30" s="25" t="s">
        <v>62</v>
      </c>
      <c r="F30" s="25" t="s">
        <v>62</v>
      </c>
      <c r="G30" s="171"/>
      <c r="H30" s="1"/>
      <c r="I30" s="1"/>
      <c r="J30" s="1"/>
      <c r="K30" s="1"/>
      <c r="L30" s="1"/>
      <c r="M30" s="1"/>
      <c r="N30" s="1"/>
      <c r="O30" s="1"/>
      <c r="P30" s="1"/>
      <c r="Q30" s="1"/>
      <c r="R30" s="1"/>
      <c r="S30" s="1"/>
      <c r="T30" s="1"/>
      <c r="U30" s="1"/>
      <c r="V30" s="1"/>
      <c r="W30" s="1"/>
      <c r="X30" s="1"/>
      <c r="Y30" s="1"/>
      <c r="Z30" s="1"/>
    </row>
    <row r="31" spans="1:26" ht="14.25" customHeight="1">
      <c r="A31" s="165"/>
      <c r="B31" s="26" t="s">
        <v>74</v>
      </c>
      <c r="C31" s="23">
        <v>350000</v>
      </c>
      <c r="D31" s="27" t="s">
        <v>62</v>
      </c>
      <c r="E31" s="27" t="s">
        <v>62</v>
      </c>
      <c r="F31" s="27" t="s">
        <v>62</v>
      </c>
      <c r="G31" s="172"/>
      <c r="H31" s="1"/>
      <c r="I31" s="1"/>
      <c r="J31" s="1"/>
      <c r="K31" s="1"/>
      <c r="L31" s="1"/>
      <c r="M31" s="1"/>
      <c r="N31" s="1"/>
      <c r="O31" s="1"/>
      <c r="P31" s="1"/>
      <c r="Q31" s="1"/>
      <c r="R31" s="1"/>
      <c r="S31" s="1"/>
      <c r="T31" s="1"/>
      <c r="U31" s="1"/>
      <c r="V31" s="1"/>
      <c r="W31" s="1"/>
      <c r="X31" s="1"/>
      <c r="Y31" s="1"/>
      <c r="Z31" s="1"/>
    </row>
    <row r="32" spans="1:26" ht="14.25" customHeight="1">
      <c r="A32" s="18">
        <v>7</v>
      </c>
      <c r="B32" s="14" t="s">
        <v>15</v>
      </c>
      <c r="C32" s="10">
        <v>90000</v>
      </c>
      <c r="D32" s="21" t="s">
        <v>62</v>
      </c>
      <c r="E32" s="21" t="s">
        <v>62</v>
      </c>
      <c r="F32" s="21" t="s">
        <v>62</v>
      </c>
      <c r="G32" s="16" t="s">
        <v>68</v>
      </c>
      <c r="H32" s="1"/>
      <c r="I32" s="1"/>
      <c r="J32" s="1"/>
      <c r="K32" s="1"/>
      <c r="L32" s="1"/>
      <c r="M32" s="1"/>
      <c r="N32" s="1"/>
      <c r="O32" s="1"/>
      <c r="P32" s="1"/>
      <c r="Q32" s="1"/>
      <c r="R32" s="1"/>
      <c r="S32" s="1"/>
      <c r="T32" s="1"/>
      <c r="U32" s="1"/>
      <c r="V32" s="1"/>
      <c r="W32" s="1"/>
      <c r="X32" s="1"/>
      <c r="Y32" s="1"/>
      <c r="Z32" s="1"/>
    </row>
    <row r="33" spans="1:26" ht="14.25" customHeight="1">
      <c r="A33" s="163">
        <v>10</v>
      </c>
      <c r="B33" s="22" t="s">
        <v>11</v>
      </c>
      <c r="C33" s="23">
        <v>24000</v>
      </c>
      <c r="D33" s="21" t="s">
        <v>62</v>
      </c>
      <c r="E33" s="21" t="s">
        <v>62</v>
      </c>
      <c r="F33" s="21" t="s">
        <v>62</v>
      </c>
      <c r="G33" s="171" t="s">
        <v>70</v>
      </c>
      <c r="H33" s="1"/>
      <c r="I33" s="1"/>
      <c r="J33" s="1"/>
      <c r="K33" s="1"/>
      <c r="L33" s="1"/>
      <c r="M33" s="1"/>
      <c r="N33" s="1"/>
      <c r="O33" s="1"/>
      <c r="P33" s="1"/>
      <c r="Q33" s="1"/>
      <c r="R33" s="1"/>
      <c r="S33" s="1"/>
      <c r="T33" s="1"/>
      <c r="U33" s="1"/>
      <c r="V33" s="1"/>
      <c r="W33" s="1"/>
      <c r="X33" s="1"/>
      <c r="Y33" s="1"/>
      <c r="Z33" s="1"/>
    </row>
    <row r="34" spans="1:26" ht="14.25" customHeight="1">
      <c r="A34" s="164"/>
      <c r="B34" s="22" t="s">
        <v>16</v>
      </c>
      <c r="C34" s="23">
        <v>24000</v>
      </c>
      <c r="D34" s="21" t="s">
        <v>62</v>
      </c>
      <c r="E34" s="21" t="s">
        <v>62</v>
      </c>
      <c r="F34" s="21" t="s">
        <v>62</v>
      </c>
      <c r="G34" s="172"/>
      <c r="H34" s="1"/>
      <c r="I34" s="1"/>
      <c r="J34" s="1"/>
      <c r="K34" s="1"/>
      <c r="L34" s="1"/>
      <c r="M34" s="1"/>
      <c r="N34" s="1"/>
      <c r="O34" s="1"/>
      <c r="P34" s="1"/>
      <c r="Q34" s="1"/>
      <c r="R34" s="1"/>
      <c r="S34" s="1"/>
      <c r="T34" s="1"/>
      <c r="U34" s="1"/>
      <c r="V34" s="1"/>
      <c r="W34" s="1"/>
      <c r="X34" s="1"/>
      <c r="Y34" s="1"/>
      <c r="Z34" s="1"/>
    </row>
    <row r="35" spans="1:26" ht="14.25" customHeight="1">
      <c r="A35" s="164"/>
      <c r="B35" s="22" t="s">
        <v>12</v>
      </c>
      <c r="C35" s="23">
        <v>18000</v>
      </c>
      <c r="D35" s="21" t="s">
        <v>62</v>
      </c>
      <c r="E35" s="21" t="s">
        <v>62</v>
      </c>
      <c r="F35" s="21" t="s">
        <v>62</v>
      </c>
      <c r="G35" s="172"/>
      <c r="H35" s="1"/>
      <c r="I35" s="1"/>
      <c r="J35" s="1"/>
      <c r="K35" s="1"/>
      <c r="L35" s="1"/>
      <c r="M35" s="1"/>
      <c r="N35" s="1"/>
      <c r="O35" s="1"/>
      <c r="P35" s="1"/>
      <c r="Q35" s="1"/>
      <c r="R35" s="1"/>
      <c r="S35" s="1"/>
      <c r="T35" s="1"/>
      <c r="U35" s="1"/>
      <c r="V35" s="1"/>
      <c r="W35" s="1"/>
      <c r="X35" s="1"/>
      <c r="Y35" s="1"/>
      <c r="Z35" s="1"/>
    </row>
    <row r="36" spans="1:26" ht="14.25" customHeight="1">
      <c r="A36" s="164"/>
      <c r="B36" s="33" t="s">
        <v>71</v>
      </c>
      <c r="C36" s="23">
        <v>10000</v>
      </c>
      <c r="D36" s="21" t="s">
        <v>62</v>
      </c>
      <c r="E36" s="21" t="s">
        <v>62</v>
      </c>
      <c r="F36" s="21" t="s">
        <v>62</v>
      </c>
      <c r="G36" s="172"/>
      <c r="H36" s="1"/>
      <c r="I36" s="1"/>
      <c r="J36" s="1"/>
      <c r="K36" s="1"/>
      <c r="L36" s="1"/>
      <c r="M36" s="1"/>
      <c r="N36" s="1"/>
      <c r="O36" s="1"/>
      <c r="P36" s="1"/>
      <c r="Q36" s="1"/>
      <c r="R36" s="1"/>
      <c r="S36" s="1"/>
      <c r="T36" s="1"/>
      <c r="U36" s="1"/>
      <c r="V36" s="1"/>
      <c r="W36" s="1"/>
      <c r="X36" s="1"/>
      <c r="Y36" s="1"/>
      <c r="Z36" s="1"/>
    </row>
    <row r="37" spans="1:26" ht="14.25" customHeight="1">
      <c r="A37" s="165"/>
      <c r="B37" s="26" t="s">
        <v>72</v>
      </c>
      <c r="C37" s="20">
        <v>18000</v>
      </c>
      <c r="D37" s="21" t="s">
        <v>62</v>
      </c>
      <c r="E37" s="21" t="s">
        <v>62</v>
      </c>
      <c r="F37" s="21" t="s">
        <v>62</v>
      </c>
      <c r="G37" s="173"/>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27.75" customHeight="1">
      <c r="A40" s="5" t="s">
        <v>75</v>
      </c>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3" t="s">
        <v>76</v>
      </c>
      <c r="B42" s="3" t="s">
        <v>2</v>
      </c>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3" t="s">
        <v>77</v>
      </c>
      <c r="B43" s="4" t="s">
        <v>51</v>
      </c>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3" t="s">
        <v>78</v>
      </c>
      <c r="B44" s="3" t="s">
        <v>50</v>
      </c>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3" t="s">
        <v>79</v>
      </c>
      <c r="B45" s="4" t="s">
        <v>5</v>
      </c>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3" t="s">
        <v>80</v>
      </c>
      <c r="B46" s="3" t="s">
        <v>63</v>
      </c>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3" t="s">
        <v>81</v>
      </c>
      <c r="B47" s="4" t="s">
        <v>64</v>
      </c>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3" t="s">
        <v>82</v>
      </c>
      <c r="B48" s="3" t="s">
        <v>65</v>
      </c>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3" t="s">
        <v>83</v>
      </c>
      <c r="B49" s="4" t="s">
        <v>66</v>
      </c>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3" t="s">
        <v>84</v>
      </c>
      <c r="B50" s="3" t="s">
        <v>65</v>
      </c>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3" t="s">
        <v>85</v>
      </c>
      <c r="B51" s="4" t="s">
        <v>66</v>
      </c>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3" t="s">
        <v>86</v>
      </c>
      <c r="B52" s="3" t="s">
        <v>69</v>
      </c>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3" t="s">
        <v>87</v>
      </c>
      <c r="B53" s="4" t="s">
        <v>15</v>
      </c>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3" t="s">
        <v>88</v>
      </c>
      <c r="B54" s="3" t="s">
        <v>9</v>
      </c>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3" t="s">
        <v>89</v>
      </c>
      <c r="B55" s="4" t="s">
        <v>11</v>
      </c>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3" t="s">
        <v>90</v>
      </c>
      <c r="B56" s="3" t="s">
        <v>16</v>
      </c>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3" t="s">
        <v>91</v>
      </c>
      <c r="B57" s="4" t="s">
        <v>12</v>
      </c>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3" t="s">
        <v>92</v>
      </c>
      <c r="B58" s="3" t="s">
        <v>71</v>
      </c>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3" t="s">
        <v>93</v>
      </c>
      <c r="B59" s="4" t="s">
        <v>72</v>
      </c>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5" t="s">
        <v>94</v>
      </c>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3" t="s">
        <v>3</v>
      </c>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3" t="s">
        <v>1</v>
      </c>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5" t="s">
        <v>95</v>
      </c>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39" t="s">
        <v>96</v>
      </c>
      <c r="C72" s="39">
        <v>0.5</v>
      </c>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39" t="s">
        <v>97</v>
      </c>
      <c r="C73" s="39">
        <v>0.55000000000000004</v>
      </c>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39" t="s">
        <v>98</v>
      </c>
      <c r="C74" s="39">
        <v>0.6</v>
      </c>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39" t="s">
        <v>99</v>
      </c>
      <c r="C75" s="39">
        <v>0.65</v>
      </c>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5">
    <mergeCell ref="A4:B5"/>
    <mergeCell ref="C4:F4"/>
    <mergeCell ref="G4:G5"/>
    <mergeCell ref="H4:H5"/>
    <mergeCell ref="A11:A14"/>
    <mergeCell ref="G11:G14"/>
    <mergeCell ref="A18:A22"/>
    <mergeCell ref="A26:B27"/>
    <mergeCell ref="A30:A31"/>
    <mergeCell ref="A33:A37"/>
    <mergeCell ref="G18:G22"/>
    <mergeCell ref="G26:G27"/>
    <mergeCell ref="G30:G31"/>
    <mergeCell ref="G33:G37"/>
    <mergeCell ref="C26:F26"/>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ПРЕГЛЕД_УГОВОРА_ПО_МЕРАМА</vt:lpstr>
      <vt:lpstr>ЛИМИТИ ПО МЕРАМА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dc:creator>
  <cp:lastModifiedBy>Windows User</cp:lastModifiedBy>
  <cp:lastPrinted>2024-02-06T11:31:47Z</cp:lastPrinted>
  <dcterms:created xsi:type="dcterms:W3CDTF">2024-02-05T10:23:13Z</dcterms:created>
  <dcterms:modified xsi:type="dcterms:W3CDTF">2024-02-06T11:48:14Z</dcterms:modified>
</cp:coreProperties>
</file>